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B_RemainedBudget" sheetId="1" r:id="rId1"/>
  </sheets>
  <definedNames>
    <definedName name="_xlnm.Print_Titles" localSheetId="0">'B_RemainedBudget'!$1:$1</definedName>
  </definedNames>
  <calcPr fullCalcOnLoad="1"/>
</workbook>
</file>

<file path=xl/sharedStrings.xml><?xml version="1.0" encoding="utf-8"?>
<sst xmlns="http://schemas.openxmlformats.org/spreadsheetml/2006/main" count="834" uniqueCount="352">
  <si>
    <t>องค์การบริหารส่วนตำบลตะเคียนราม</t>
  </si>
  <si>
    <t>อำเภอภูสิงห์  จังหวัดศรีสะเกษ</t>
  </si>
  <si>
    <t>งาน</t>
  </si>
  <si>
    <t>รายจ่าย</t>
  </si>
  <si>
    <t>ประเภทรายจ่าย</t>
  </si>
  <si>
    <t>โครงการ</t>
  </si>
  <si>
    <t>รหัสงบประมาณ
(เชื่อมระบบ e-GP)</t>
  </si>
  <si>
    <t>โอนเพิ่ม
(บาท)</t>
  </si>
  <si>
    <t>โอนลด
(บาท)</t>
  </si>
  <si>
    <t>ผูกพัน
(บาท)</t>
  </si>
  <si>
    <t>งบประมาณคงเหลือ
(บาท)</t>
  </si>
  <si>
    <t>งบกลาง</t>
  </si>
  <si>
    <t>เงินสมทบกองทุนประกันสังคม</t>
  </si>
  <si>
    <t>9964041111100001</t>
  </si>
  <si>
    <t>เงินสมทบกองทุนเงินทดแทน</t>
  </si>
  <si>
    <t>9964041111110001</t>
  </si>
  <si>
    <t>เบี้ยยังชีพผู้สูงอายุ</t>
  </si>
  <si>
    <t>9964041111160001</t>
  </si>
  <si>
    <t>เบี้ยยังชีพคนพิการ</t>
  </si>
  <si>
    <t>9964041111170001</t>
  </si>
  <si>
    <t>เบี้ยยังชีพผู้ป่วยเอดส์</t>
  </si>
  <si>
    <t>9964041111180001</t>
  </si>
  <si>
    <t>สำรองจ่าย</t>
  </si>
  <si>
    <t>9964041111190001</t>
  </si>
  <si>
    <t>รายจ่ายตามข้อผูกพัน</t>
  </si>
  <si>
    <t>เงินช่วยเหลือพิเศษ</t>
  </si>
  <si>
    <t>9964041111200003</t>
  </si>
  <si>
    <t>เงินสมทบกองทุนสวัสดิการชุมชนตำบลตะเคียนราม</t>
  </si>
  <si>
    <t>9964041111200002</t>
  </si>
  <si>
    <t>เงินสมทบกองทุนหลักประกันสุขภาพตำบลตะเคียนราม</t>
  </si>
  <si>
    <t>9964041111200001</t>
  </si>
  <si>
    <t>เงินสมทบกองทุนบำเหน็จบำนาญข้าราชการส่วนท้องถิ่น (กบท.)</t>
  </si>
  <si>
    <t>9964041111220001</t>
  </si>
  <si>
    <t>รวมงบกลาง</t>
  </si>
  <si>
    <t>งานบริหารทั่วไป</t>
  </si>
  <si>
    <t>เงินเดือน (ฝ่ายการเมือง)</t>
  </si>
  <si>
    <t>เงินเดือนนายก/รองนายก</t>
  </si>
  <si>
    <t>9964011121010001</t>
  </si>
  <si>
    <t>เงินค่าตอบแทนประจำตำแหน่งนายก/รองนายก</t>
  </si>
  <si>
    <t>9964011121020001</t>
  </si>
  <si>
    <t>เงินค่าตอบแทนพิเศษนายก/รองนายก</t>
  </si>
  <si>
    <t>9964011121030001</t>
  </si>
  <si>
    <t>เงินค่าตอบแทนเลขานุการ/ที่ปรึกษานายกเทศมนตรี นายกองค์การบริหารส่วนตำบล</t>
  </si>
  <si>
    <t>9964011121040001</t>
  </si>
  <si>
    <t>เงินค่าตอบแทนสมาชิกสภาองค์กรปกครองส่วนท้องถิ่น</t>
  </si>
  <si>
    <t>9964011121060001</t>
  </si>
  <si>
    <t>รวมเงินเดือน (ฝ่ายการเมือง)</t>
  </si>
  <si>
    <t>เงินเดือน (ฝ่ายประจำ)</t>
  </si>
  <si>
    <t>เงินเดือนพนักงาน</t>
  </si>
  <si>
    <t>9964011122010001</t>
  </si>
  <si>
    <t>เงินเพิ่มต่าง ๆ ของพนักงาน</t>
  </si>
  <si>
    <t>9964011122020001</t>
  </si>
  <si>
    <t>เงินประจำตำแหน่ง</t>
  </si>
  <si>
    <t>9964011122030001</t>
  </si>
  <si>
    <t>ค่าตอบแทนพนักงานจ้าง</t>
  </si>
  <si>
    <t>9964011122070001</t>
  </si>
  <si>
    <t>เงินเพิ่มต่าง ๆของพนักงานจ้าง</t>
  </si>
  <si>
    <t>9964011122080001</t>
  </si>
  <si>
    <t>รวมเงินเดือน (ฝ่ายประจำ)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</si>
  <si>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</si>
  <si>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</si>
  <si>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9964011131010001</t>
  </si>
  <si>
    <t>ค่าตอบแทนการปฏิบัติงานนอกเวลาราชการ</t>
  </si>
  <si>
    <t>9964011131030001</t>
  </si>
  <si>
    <t>ค่าเช่าบ้าน</t>
  </si>
  <si>
    <t>9964011131040001</t>
  </si>
  <si>
    <t>เงินช่วยเหลือการศึกษาบุตร</t>
  </si>
  <si>
    <t>9964011131050001</t>
  </si>
  <si>
    <t>รวมค่าตอบแทน</t>
  </si>
  <si>
    <t>ค่าใช้สอย</t>
  </si>
  <si>
    <t>รายจ่ายเพื่อให้ได้มาซึ่งบริการ</t>
  </si>
  <si>
    <t>9964011132010001</t>
  </si>
  <si>
    <t>รายจ่ายเกี่ยวกับการรับรองและพิธีการ</t>
  </si>
  <si>
    <t>9964011132020001</t>
  </si>
  <si>
    <t>รายจ่ายเกี่ยวเนื่องกับการปฏิบัติราชการที่ไม่เข้าลักษณะรายจ่ายหมวดอื่นๆ</t>
  </si>
  <si>
    <t>ค่าของขวัญ ของรางวัล หรือเงินรางวัลในการจัดกิจกรรมต่างๆ ที่มีความจำเป็น</t>
  </si>
  <si>
    <t>9964011132030002</t>
  </si>
  <si>
    <t>ค่าใช้จ่ายในการเดินทางไปราชการ</t>
  </si>
  <si>
    <t>9964011132030001</t>
  </si>
  <si>
    <t>ค่าใช้จ่ายสำหรับการเลือกตั้งหรือเกี่ยวกับการเลือกตั้ง</t>
  </si>
  <si>
    <t>9964011132030003</t>
  </si>
  <si>
    <t>โครงการเตรียมรับเสด็จ</t>
  </si>
  <si>
    <t>9964011132030006</t>
  </si>
  <si>
    <t>โครงการฝึกอบรมสัมมนาและศึกษาดูงานเพื่อเพิ่มประสิทธิภาพในการปฏิบัติงานให้บริการประชาชน</t>
  </si>
  <si>
    <t>9964011132030004</t>
  </si>
  <si>
    <t>โครงการรังวัดที่ดินในที่สาธารณะประโยชน์  ตำบลตะเคียนราม</t>
  </si>
  <si>
    <t>9964011132030005</t>
  </si>
  <si>
    <t>ค่าบำรุงรักษาและซ่อมแซม</t>
  </si>
  <si>
    <t>9964011132040001</t>
  </si>
  <si>
    <t>รวมค่าใช้สอย</t>
  </si>
  <si>
    <t>ค่าวัสดุ</t>
  </si>
  <si>
    <t>วัสดุสำนักงาน</t>
  </si>
  <si>
    <t>9964011133010001</t>
  </si>
  <si>
    <t>วัสดุไฟฟ้าและวิทยุ</t>
  </si>
  <si>
    <t>9964011133020001</t>
  </si>
  <si>
    <t>วัสดุงานบ้านงานครัว</t>
  </si>
  <si>
    <t>9964011133030001</t>
  </si>
  <si>
    <t>วัสดุยานพาหนะและขนส่ง</t>
  </si>
  <si>
    <t>9964011133070001</t>
  </si>
  <si>
    <t>วัสดุเชื้อเพลิงและหล่อลื่น</t>
  </si>
  <si>
    <t>9964011133080001</t>
  </si>
  <si>
    <t>วัสดุโฆษณาและเผยแพร่</t>
  </si>
  <si>
    <t>9964011133110001</t>
  </si>
  <si>
    <t>วัสดุคอมพิวเตอร์</t>
  </si>
  <si>
    <t>9964011133140001</t>
  </si>
  <si>
    <t>รวมค่าวัสดุ</t>
  </si>
  <si>
    <t>ค่าสาธารณูปโภค</t>
  </si>
  <si>
    <t>ค่าไฟฟ้า</t>
  </si>
  <si>
    <t>9964011134010001</t>
  </si>
  <si>
    <t>ค่าบริการไปรษณีย์</t>
  </si>
  <si>
    <t>9964011134040001</t>
  </si>
  <si>
    <t>ค่าบริการสื่อสารและโทรคมนาคม</t>
  </si>
  <si>
    <t>9964011134050001</t>
  </si>
  <si>
    <t>รวมค่าสาธารณูปโภค</t>
  </si>
  <si>
    <t>ค่าครุภัณฑ์</t>
  </si>
  <si>
    <t>ครุภัณฑ์งานบ้านงานครัว</t>
  </si>
  <si>
    <t>9964011141090001</t>
  </si>
  <si>
    <t>ค่าบำรุงรักษาและปรับปรุงครุภัณฑ์</t>
  </si>
  <si>
    <t>9964011141180001</t>
  </si>
  <si>
    <t>รวมค่าครุภัณฑ์</t>
  </si>
  <si>
    <t>เงินอุดหนุน</t>
  </si>
  <si>
    <t>เงินอุดหนุนส่วนราชการ</t>
  </si>
  <si>
    <t>โครงการสนับสนุนศูนย์บัญชาการป้องกันการแพร่ระบาดโรคติดเชื้อไวรัสโคโรนา 2019 (โควิด-19) อำเภอภูสิงห์ จังหวัดศรีสะเกษ ในการจัดตั้งศูนย์พักคอยอำเภอภูสิงห์</t>
  </si>
  <si>
    <t>9964011161020006</t>
  </si>
  <si>
    <t>อุดหนุนที่ทำการปกครองอำเภอภูสิงห์โครงการรับบริจาคโลหิตของเหล่ากาชาดในเขตอำเภอภูสิงห์</t>
  </si>
  <si>
    <t>9964011161020004</t>
  </si>
  <si>
    <t>อุดหนุนที่ทำการปกครองอำเภอภูสิงห์งานเทศกาลปีใหม่สี่เผ่าไทยและกิจกรรมเหล่ากาชาดในเขตอำเภอภูสิงห์</t>
  </si>
  <si>
    <t>9964011161020005</t>
  </si>
  <si>
    <t>อุดหนุนที่ทำการปกครองอำเภอภูสิงห์งานรัฐพิธีต่างๆของอำเภอภูสิงห์</t>
  </si>
  <si>
    <t>9964011161020002</t>
  </si>
  <si>
    <t>อุดหนุนที่ทำการปกครองอำเภอภูสิงห์งานสักการะศาลหลักเมืองของอำเภอภูสิงห์</t>
  </si>
  <si>
    <t>9964011161020003</t>
  </si>
  <si>
    <t>อุดหนุนที่ทำการปกครองอำเภอภูสิงห์ศูนย์ช่วยเหลือประชาชนของอำเภอภูสิงห์</t>
  </si>
  <si>
    <t>9964011161020001</t>
  </si>
  <si>
    <t>รวมเงินอุดหนุน</t>
  </si>
  <si>
    <t>รายจ่ายอื่น</t>
  </si>
  <si>
    <t>ค่าจ้างที่ปรึกษาเพื่อศึกษา วิจัย ประเมินผลหรือพัฒนาระบบต่างๆ               
ซึ่งมิใช่เพื่อการจัดหาหรือปรับปรุงครุภัณฑ์ ที่ดินและหรือสิ่งก่อสร้าง 
พัฒนาระบบต่างๆ</t>
  </si>
  <si>
    <t>9964011151030001</t>
  </si>
  <si>
    <t>รวมรายจ่ายอื่น</t>
  </si>
  <si>
    <t>รวมงานบริหารทั่วไป</t>
  </si>
  <si>
    <t>งานบริหารงานคลัง</t>
  </si>
  <si>
    <t>9964011322010001</t>
  </si>
  <si>
    <t>9964011322020001</t>
  </si>
  <si>
    <t>9964011322030001</t>
  </si>
  <si>
    <t>9964011322070001</t>
  </si>
  <si>
    <t>9964011322080001</t>
  </si>
  <si>
    <t>9964011331010001</t>
  </si>
  <si>
    <t>9964011331040001</t>
  </si>
  <si>
    <t>9964011331050001</t>
  </si>
  <si>
    <t>9964011332010001</t>
  </si>
  <si>
    <t>9964011332030001</t>
  </si>
  <si>
    <t>9964011332040001</t>
  </si>
  <si>
    <t>9964011333010001</t>
  </si>
  <si>
    <t>9964011333140001</t>
  </si>
  <si>
    <t>ครุภัณฑ์สำนักงาน</t>
  </si>
  <si>
    <t>ประเภทครุภัณฑ์สำนักงาน</t>
  </si>
  <si>
    <t>9964011341010001</t>
  </si>
  <si>
    <t>ครุภัณฑ์คอมพิวเตอร์</t>
  </si>
  <si>
    <t>ประเภทครุภัณฑ์คอมพิวเตอร์</t>
  </si>
  <si>
    <t>9964011341160001</t>
  </si>
  <si>
    <t>รวมงานบริหารงานคลัง</t>
  </si>
  <si>
    <t>งานบริหารทั่วไปเกี่ยวกับการรักษาความสงบภายใน</t>
  </si>
  <si>
    <t>9964012122010001</t>
  </si>
  <si>
    <t>9964012122020001</t>
  </si>
  <si>
    <t>9964012131040001</t>
  </si>
  <si>
    <t>9964012131050001</t>
  </si>
  <si>
    <t>9964012132010001</t>
  </si>
  <si>
    <t>9964012132030001</t>
  </si>
  <si>
    <t>9964012133010001</t>
  </si>
  <si>
    <t>9964012141010001</t>
  </si>
  <si>
    <t>9964012141160001</t>
  </si>
  <si>
    <t>รวมงานบริหารทั่วไปเกี่ยวกับการรักษาความสงบภายใน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</si>
  <si>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</si>
  <si>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โครงการป้องกันและลดอุบัติเหตุทางถนนในช่วงเทศกาล</t>
  </si>
  <si>
    <t>9964012332030001</t>
  </si>
  <si>
    <t>รวมงานป้องกันภัยฝ่ายพลเรือนและระงับอัคคีภัย</t>
  </si>
  <si>
    <t>งานบริหารทั่วไปเกี่ยวกับการศึกษา</t>
  </si>
  <si>
    <t>9964021122010001</t>
  </si>
  <si>
    <t>9964021122030001</t>
  </si>
  <si>
    <t>9964021131010001</t>
  </si>
  <si>
    <t>9964021131040001</t>
  </si>
  <si>
    <t>9964021132010001</t>
  </si>
  <si>
    <t>9964021132020001</t>
  </si>
  <si>
    <t>9964021132030001</t>
  </si>
  <si>
    <t>9964021132040001</t>
  </si>
  <si>
    <t>9964021133010001</t>
  </si>
  <si>
    <t>9964021133140001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</si>
  <si>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</si>
  <si>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</si>
  <si>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9964021222010001</t>
  </si>
  <si>
    <t>เงินวิทยฐานะ</t>
  </si>
  <si>
    <t>9964021222040001</t>
  </si>
  <si>
    <t>9964021222070001</t>
  </si>
  <si>
    <t>9964021222080001</t>
  </si>
  <si>
    <t>9964021232010001</t>
  </si>
  <si>
    <t>9964021232020001</t>
  </si>
  <si>
    <t>9964021232030001</t>
  </si>
  <si>
    <t>โครงการแข่งขันกีฬาภายในสำหรับเด็กเล็ก</t>
  </si>
  <si>
    <t>9964021232030003</t>
  </si>
  <si>
    <t>โครงการจัดงานวันเด็กแห่งชาติ</t>
  </si>
  <si>
    <t>9964021232030002</t>
  </si>
  <si>
    <t>โครงการสนับสนุนค่าใช้จ่ายการบริหารการศึกษา(ค่าจัดการเรียนการสอนรายหัว)</t>
  </si>
  <si>
    <t>9964021232030006</t>
  </si>
  <si>
    <t>โครงการสนับสนุนค่าใช้จ่ายการบริหารการศึกษา(ค่าใช้จ่ายการจัดการศึกษาสำหรับศูนย์พัฒนาเด็กเล็ก)</t>
  </si>
  <si>
    <t>9964021232030005</t>
  </si>
  <si>
    <t>โครงการสนับสนุนค่าใช้จ่ายการบริหารศึกษา(ค่าอาหารกลางวัน)</t>
  </si>
  <si>
    <t>9964021232030004</t>
  </si>
  <si>
    <t>9964021233010001</t>
  </si>
  <si>
    <t>9964021233030001</t>
  </si>
  <si>
    <t>ค่าอาหารเสริม (นม)</t>
  </si>
  <si>
    <t>9964021233040001</t>
  </si>
  <si>
    <t>9964021234010001</t>
  </si>
  <si>
    <t>ค่าน้ำประปา ค่าน้ำบาดาล</t>
  </si>
  <si>
    <t>9964021234020001</t>
  </si>
  <si>
    <t>โครงการอุดหนุนส่วนราชการอุดหนุนโรงเรียน</t>
  </si>
  <si>
    <t>9964021261020001</t>
  </si>
  <si>
    <t>รวมงานระดับก่อนวัยเรียนและประถมศึกษา</t>
  </si>
  <si>
    <t>งานบริการสาธารณสุขและงานสาธารณสุขอื่น</t>
  </si>
  <si>
    <t>9964022331010001</t>
  </si>
  <si>
    <t>โครงการเพิ่มประสิทธิภาพระบบการจัดการขยะมูลฝอย</t>
  </si>
  <si>
    <t>9964022332030003</t>
  </si>
  <si>
    <t>โครงการรับบริการ รับ-ส่ง ผู้ป่วยฉุกเฉินเบื้องต้น</t>
  </si>
  <si>
    <t>9964022332030004</t>
  </si>
  <si>
    <t>โครงการสัตว์ปลอดโรค คนปลอดภัย จากโรคพิษสุนัขบ้า</t>
  </si>
  <si>
    <t>9964022332030002</t>
  </si>
  <si>
    <t>โครงการสำรวจข้อมูลจำนวนสัตว์และขึ้นทะเบียนสัตว์</t>
  </si>
  <si>
    <t>9964022332030001</t>
  </si>
  <si>
    <t>วัสดุวิทยาศาสตร์หรือการแพทย์</t>
  </si>
  <si>
    <t>9964022333090001</t>
  </si>
  <si>
    <t>เงินอุดหนุนเอกชน</t>
  </si>
  <si>
    <t>อุดหนุนหมู่บ้าน</t>
  </si>
  <si>
    <t>9964022361030001</t>
  </si>
  <si>
    <t>รวมงานบริการสาธารณสุขและงานสาธารณสุขอื่น</t>
  </si>
  <si>
    <t>งานสวัสดิการสังคมและสังคมสงเคราะห์</t>
  </si>
  <si>
    <t>โครงการช่วยเหลือผู้ด้อยโอกาสผู้ไร้ที่พึ่งและผู้ประสบภัย</t>
  </si>
  <si>
    <t>9964023232030001</t>
  </si>
  <si>
    <t>รวมงานสวัสดิการสังคมและสังคมสงเคราะห์</t>
  </si>
  <si>
    <t>งานบริหารทั่วไปเกี่ยวกับเคหะและชุมชน</t>
  </si>
  <si>
    <t>9964024122010001</t>
  </si>
  <si>
    <t>9964024122030001</t>
  </si>
  <si>
    <t>9964024122070001</t>
  </si>
  <si>
    <t>9964024122080001</t>
  </si>
  <si>
    <t>9964024131010001</t>
  </si>
  <si>
    <t>9964024131040001</t>
  </si>
  <si>
    <t>9964024131050001</t>
  </si>
  <si>
    <t>9964024132010001</t>
  </si>
  <si>
    <t>9964024132030001</t>
  </si>
  <si>
    <t>9964024132040001</t>
  </si>
  <si>
    <t>9964024133010001</t>
  </si>
  <si>
    <t>9964024133020001</t>
  </si>
  <si>
    <t>วัสดุก่อสร้าง</t>
  </si>
  <si>
    <t>9964024133060001</t>
  </si>
  <si>
    <t>9964024133140001</t>
  </si>
  <si>
    <t>เก้าอี้ทำงานแบบล้อเลื่อน</t>
  </si>
  <si>
    <t>9964024141010002</t>
  </si>
  <si>
    <t>ตู้เก็บเอกสารเหล็ก 2 บาน(มอก.)</t>
  </si>
  <si>
    <t>9964024141010003</t>
  </si>
  <si>
    <t>โต๊ะทำงาน(เหล็ก)</t>
  </si>
  <si>
    <t>9964024141010001</t>
  </si>
  <si>
    <t>ครุภัณฑ์อื่น</t>
  </si>
  <si>
    <t>ประแจจับท่อประปาขาคู่(คอม้า)</t>
  </si>
  <si>
    <t>9964024141170001</t>
  </si>
  <si>
    <t>รวมงานบริหารทั่วไปเกี่ยวกับเคหะและชุมชน</t>
  </si>
  <si>
    <t>งานไฟฟ้าถนน</t>
  </si>
  <si>
    <t>9964024232010001</t>
  </si>
  <si>
    <t>9964024232040001</t>
  </si>
  <si>
    <t>รวมงานไฟฟ้าถนน</t>
  </si>
  <si>
    <t>งานส่งเสริมและสนับสนุนความเข้มแข็งชุมชน</t>
  </si>
  <si>
    <t>โครงการจัดทำแผนพัฒนาท้องถิ่น</t>
  </si>
  <si>
    <t>9964025232030001</t>
  </si>
  <si>
    <t>โครงการฝึกอบรมจิตอาสาภัยพิบัติประจำองค์กรปกครองส่วนท้องถิ่น</t>
  </si>
  <si>
    <t>9964025232030009</t>
  </si>
  <si>
    <t>โครงการพัฒนาสตรีและส่งเสริมความเข้มแข็งของครอบครัว</t>
  </si>
  <si>
    <t>9964025232030003</t>
  </si>
  <si>
    <t>โครงการรณรงค์และแก้ไขปัญหายาเสพติด</t>
  </si>
  <si>
    <t>9964025232030007</t>
  </si>
  <si>
    <t>โครงการศูนย์ยุติธรรมชุมชนตำบลตะเคียนราม</t>
  </si>
  <si>
    <t>9964025232030002</t>
  </si>
  <si>
    <t>โครงการส่งเสริมและพัฒนาอาชีพ</t>
  </si>
  <si>
    <t>9964025232030005</t>
  </si>
  <si>
    <t>โครงการส่งเสริมและสนับสนุนหมู่บ้านตามหลักปรัชญาเศรษฐกิจพอเพียง</t>
  </si>
  <si>
    <t>9964025232030004</t>
  </si>
  <si>
    <t>โครงการสร้างความปรองดองสมานฉันท์</t>
  </si>
  <si>
    <t>9964025232030006</t>
  </si>
  <si>
    <t>โครงการอบรมพัฒนาคุณภาพชีวิตผู้สูงอายุ</t>
  </si>
  <si>
    <t>9964025232030008</t>
  </si>
  <si>
    <t>อุดหนุนที่ทำการปกครองจังหวัดศรีสะเกษศูนย์ป้องกันและปราบปรามยาเสพติดของจังหวัดศรีสะเกษ</t>
  </si>
  <si>
    <t>9964025261020001</t>
  </si>
  <si>
    <t>อุดหนุนที่ทำการปกครองอำเภอภูสิงห์ศูนย์ป้องกันและปราบปรามยาเสพติดของอำเภอภูสิงห์</t>
  </si>
  <si>
    <t>9964025261020002</t>
  </si>
  <si>
    <t>รวมงานส่งเสริมและสนับสนุนความเข้มแข็งชุมชน</t>
  </si>
  <si>
    <t>งานกีฬาและนันทนาการ</t>
  </si>
  <si>
    <t>โครงการจัดกิจกรรมการแข่งขันกีฬา</t>
  </si>
  <si>
    <t>9964026232030001</t>
  </si>
  <si>
    <t>โครงการจัดส่งนักกีฬาเข้าร่วมการแข่งขันในระดับอำเภอ,ระดับจังหวัด</t>
  </si>
  <si>
    <t>9964026232030002</t>
  </si>
  <si>
    <t>รวมงานกีฬาและนันทนาการ</t>
  </si>
  <si>
    <t>งานศาสนาวัฒนธรรมท้องถิ่น</t>
  </si>
  <si>
    <t>โครงการจัดกิจกรรมวันเข้าพรรษา</t>
  </si>
  <si>
    <t>9964026332030001</t>
  </si>
  <si>
    <t>อุดหนุนสภาวัฒนธรรมตำบลตะเคียนราม</t>
  </si>
  <si>
    <t>9964026361030001</t>
  </si>
  <si>
    <t>รวมงานศาสนาวัฒนธรรมท้องถิ่น</t>
  </si>
  <si>
    <t>งานก่อสร้างโครงสร้างพื้นฐาน</t>
  </si>
  <si>
    <t>ค่าที่ดินและสิ่งก่อสร้าง</t>
  </si>
  <si>
    <t>ค่าก่อสร้างสิ่งสาธารณูปโภค</t>
  </si>
  <si>
    <t>โครงการก่อสร้างถนนคอนกรีตเสริมเหล็กจากบ้านตาโตว์-สามแยกไปบ้านตาโสม</t>
  </si>
  <si>
    <t>9964031242110004</t>
  </si>
  <si>
    <t>โครงการก่อสร้างวางท่อระบายน้ำพร้อมทางเดิน คสล. จากสี่แยกถังประปา-สามแยกบ้านใหม่สามัคคี</t>
  </si>
  <si>
    <t>9964031242110002</t>
  </si>
  <si>
    <t>โครงการก่อสร้างหอกระจ่ายข่าว</t>
  </si>
  <si>
    <t>9964031242110005</t>
  </si>
  <si>
    <t>โครงการขึ้นถนนดินจากนาปูน-ซำตราว</t>
  </si>
  <si>
    <t>9964031242110001</t>
  </si>
  <si>
    <t>โครงการปรับปรุงถนนลูกรังลงหินคลุกจากบ้านกระโดน-ห้วยหินใหญ่</t>
  </si>
  <si>
    <t>9964031242110003</t>
  </si>
  <si>
    <t>ค่าบำรุงรักษาและปรับปรุงที่ดินและสิ่งก่อสร้าง</t>
  </si>
  <si>
    <t>9964031242120001</t>
  </si>
  <si>
    <t>ค่าออกแบบ ค่าควบคุมงานที่จ่ายให้แก่เอกชน นิติบุคคลหรือบุคคลภายนอกเพื่อให้ได้มาซึ่งสิ่งก่อสร้าง</t>
  </si>
  <si>
    <t>ค่าออกแบบ ค่าควบคุมงานที่จ่ายให้แก่เอกชน นิติบุคคลหรือบุคคลภายนอกเพื่อให้ได้ซึ่งสิ่งก่อสร้าง</t>
  </si>
  <si>
    <t>9964031242130001</t>
  </si>
  <si>
    <t>รวมค่าที่ดินและสิ่งก่อสร้าง</t>
  </si>
  <si>
    <t>รวมงานก่อสร้างโครงสร้างพื้นฐาน</t>
  </si>
  <si>
    <t>งานส่งเสริมการเกษตร</t>
  </si>
  <si>
    <t>9964032122070001</t>
  </si>
  <si>
    <t>9964032122080001</t>
  </si>
  <si>
    <t>วัสดุการเกษตร</t>
  </si>
  <si>
    <t>9964032133100001</t>
  </si>
  <si>
    <t>รวมงานส่งเสริมการเกษตร</t>
  </si>
  <si>
    <t>งานอนุรักษ์แหล่งน้ำและป่าไม้</t>
  </si>
  <si>
    <t>โครงการส่งเสริม อนุรักษ์ ฟื้นฟูทรัพยากรธรรมชาติและสิ่งแวดล้อม</t>
  </si>
  <si>
    <t>9964032232030001</t>
  </si>
  <si>
    <t>รวมงานอนุรักษ์แหล่งน้ำและป่าไม้</t>
  </si>
  <si>
    <t>งานกิจการประปา</t>
  </si>
  <si>
    <t>9964033232010001</t>
  </si>
  <si>
    <t>9964033233060001</t>
  </si>
  <si>
    <t>9964033233090001</t>
  </si>
  <si>
    <t>9964033234010001</t>
  </si>
  <si>
    <t>ครุภัณฑ์การเกษตร</t>
  </si>
  <si>
    <t>เครื่องสูบน้ำ(ซัมเมอร์ส)</t>
  </si>
  <si>
    <t>9964033241040001</t>
  </si>
  <si>
    <t>เครื่อสูบน้ำ(ปั้มหอยโข่ง)</t>
  </si>
  <si>
    <t>9964033241040002</t>
  </si>
  <si>
    <t>9964033241180001</t>
  </si>
  <si>
    <t>รวมงานกิจการประปา</t>
  </si>
  <si>
    <t>รวมทั้งหมด</t>
  </si>
  <si>
    <t>งบประมาณที่เบิกจ่าย
(บาท)</t>
  </si>
  <si>
    <t>จำนวนเงิน</t>
  </si>
  <si>
    <t>ร้อยละ</t>
  </si>
  <si>
    <t>งบประมาณ
(บาท)</t>
  </si>
  <si>
    <t>งบประมาณทั้งสิ้น</t>
  </si>
  <si>
    <t>รายงานผลการใช้จ่ายงบประมาณประจำปี 2564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</si>
</sst>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m/d/yyyy\ h:mm"/>
    <numFmt numFmtId="172" formatCode="\(#,##0_);\(#,##0\)"/>
    <numFmt numFmtId="173" formatCode="\(#,##0_);[Red]\(#,##0\)"/>
    <numFmt numFmtId="174" formatCode="\(#,##0.00_);\(#,##0.00\)"/>
    <numFmt numFmtId="175" formatCode="\(#,##0.00_);[Red]\(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41E]#,##0.00;\-#,##0.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_ ;\-#,##0.00\ "/>
  </numFmts>
  <fonts count="44">
    <font>
      <sz val="10"/>
      <name val="Arial"/>
      <family val="0"/>
    </font>
    <font>
      <sz val="8"/>
      <color indexed="8"/>
      <name val="Microsoft Sans Serif"/>
      <family val="0"/>
    </font>
    <font>
      <sz val="8"/>
      <color indexed="11"/>
      <name val="Microsoft Sans Serif"/>
      <family val="0"/>
    </font>
    <font>
      <sz val="8"/>
      <color indexed="12"/>
      <name val="Microsoft Sans Serif"/>
      <family val="0"/>
    </font>
    <font>
      <b/>
      <sz val="8"/>
      <color indexed="8"/>
      <name val="Microsoft Sans Serif"/>
      <family val="0"/>
    </font>
    <font>
      <b/>
      <sz val="8"/>
      <color indexed="12"/>
      <name val="Microsoft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95"/>
      <color indexed="8"/>
      <name val="Microsoft Sans Serif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180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180" fontId="1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right" vertical="top" wrapText="1" readingOrder="1"/>
      <protection locked="0"/>
    </xf>
    <xf numFmtId="180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3" xfId="0" applyFont="1" applyBorder="1" applyAlignment="1" applyProtection="1">
      <alignment horizontal="right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 applyProtection="1">
      <alignment vertical="center" wrapText="1" readingOrder="1"/>
      <protection locked="0"/>
    </xf>
    <xf numFmtId="0" fontId="2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6" fillId="33" borderId="10" xfId="0" applyFont="1" applyFill="1" applyBorder="1" applyAlignment="1" applyProtection="1">
      <alignment horizontal="center" vertical="center" wrapText="1" readingOrder="1"/>
      <protection locked="0"/>
    </xf>
    <xf numFmtId="0" fontId="24" fillId="0" borderId="11" xfId="0" applyFont="1" applyBorder="1" applyAlignment="1" applyProtection="1">
      <alignment vertical="top" wrapText="1"/>
      <protection locked="0"/>
    </xf>
    <xf numFmtId="0" fontId="24" fillId="0" borderId="12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 applyProtection="1">
      <alignment vertical="top" wrapText="1"/>
      <protection locked="0"/>
    </xf>
    <xf numFmtId="0" fontId="26" fillId="33" borderId="11" xfId="0" applyFont="1" applyFill="1" applyBorder="1" applyAlignment="1" applyProtection="1">
      <alignment horizontal="center" vertical="center" wrapText="1" readingOrder="1"/>
      <protection locked="0"/>
    </xf>
    <xf numFmtId="0" fontId="24" fillId="0" borderId="12" xfId="0" applyFont="1" applyBorder="1" applyAlignment="1" applyProtection="1">
      <alignment vertical="top" wrapText="1"/>
      <protection locked="0"/>
    </xf>
    <xf numFmtId="0" fontId="26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5" xfId="0" applyFont="1" applyBorder="1" applyAlignment="1" applyProtection="1">
      <alignment vertical="top" wrapText="1" readingOrder="1"/>
      <protection locked="0"/>
    </xf>
    <xf numFmtId="0" fontId="26" fillId="33" borderId="16" xfId="0" applyFont="1" applyFill="1" applyBorder="1" applyAlignment="1" applyProtection="1">
      <alignment horizontal="center" vertical="center" wrapText="1" readingOrder="1"/>
      <protection locked="0"/>
    </xf>
    <xf numFmtId="0" fontId="26" fillId="33" borderId="17" xfId="0" applyFont="1" applyFill="1" applyBorder="1" applyAlignment="1" applyProtection="1">
      <alignment horizontal="center" vertical="center" wrapText="1" readingOrder="1"/>
      <protection locked="0"/>
    </xf>
    <xf numFmtId="180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180" fontId="1" fillId="0" borderId="15" xfId="0" applyNumberFormat="1" applyFont="1" applyBorder="1" applyAlignment="1" applyProtection="1">
      <alignment horizontal="right" vertical="top" wrapText="1" readingOrder="1"/>
      <protection locked="0"/>
    </xf>
    <xf numFmtId="180" fontId="3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6" fillId="33" borderId="19" xfId="0" applyFont="1" applyFill="1" applyBorder="1" applyAlignment="1" applyProtection="1">
      <alignment horizontal="center" vertical="center" wrapText="1" readingOrder="1"/>
      <protection locked="0"/>
    </xf>
    <xf numFmtId="0" fontId="26" fillId="33" borderId="20" xfId="0" applyFont="1" applyFill="1" applyBorder="1" applyAlignment="1" applyProtection="1">
      <alignment horizontal="center" vertical="center" wrapText="1" readingOrder="1"/>
      <protection locked="0"/>
    </xf>
    <xf numFmtId="0" fontId="26" fillId="33" borderId="21" xfId="0" applyFont="1" applyFill="1" applyBorder="1" applyAlignment="1" applyProtection="1">
      <alignment horizontal="center" vertical="center" wrapText="1" readingOrder="1"/>
      <protection locked="0"/>
    </xf>
    <xf numFmtId="0" fontId="26" fillId="33" borderId="22" xfId="0" applyFont="1" applyFill="1" applyBorder="1" applyAlignment="1" applyProtection="1">
      <alignment horizontal="center" vertical="center" wrapText="1" readingOrder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6" fillId="33" borderId="23" xfId="0" applyFont="1" applyFill="1" applyBorder="1" applyAlignment="1" applyProtection="1">
      <alignment horizontal="center" vertical="center" wrapText="1" readingOrder="1"/>
      <protection locked="0"/>
    </xf>
    <xf numFmtId="0" fontId="26" fillId="33" borderId="24" xfId="0" applyFont="1" applyFill="1" applyBorder="1" applyAlignment="1" applyProtection="1">
      <alignment horizontal="center" vertical="center" wrapText="1" readingOrder="1"/>
      <protection locked="0"/>
    </xf>
    <xf numFmtId="0" fontId="26" fillId="33" borderId="25" xfId="0" applyFont="1" applyFill="1" applyBorder="1" applyAlignment="1" applyProtection="1">
      <alignment horizontal="center" vertical="center" wrapText="1" readingOrder="1"/>
      <protection locked="0"/>
    </xf>
    <xf numFmtId="0" fontId="24" fillId="0" borderId="26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/>
    </xf>
    <xf numFmtId="0" fontId="24" fillId="0" borderId="26" xfId="0" applyFont="1" applyBorder="1" applyAlignment="1">
      <alignment horizontal="center"/>
    </xf>
    <xf numFmtId="180" fontId="0" fillId="0" borderId="18" xfId="0" applyNumberFormat="1" applyBorder="1" applyAlignment="1" applyProtection="1">
      <alignment vertical="top" wrapText="1"/>
      <protection locked="0"/>
    </xf>
    <xf numFmtId="2" fontId="0" fillId="0" borderId="18" xfId="0" applyNumberFormat="1" applyBorder="1" applyAlignment="1" applyProtection="1">
      <alignment vertical="top" wrapText="1"/>
      <protection locked="0"/>
    </xf>
    <xf numFmtId="2" fontId="0" fillId="0" borderId="26" xfId="0" applyNumberForma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A9A9A9"/>
      <rgbColor rgb="000000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8"/>
  <sheetViews>
    <sheetView showGridLines="0"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Z174" sqref="Z174"/>
    </sheetView>
  </sheetViews>
  <sheetFormatPr defaultColWidth="9.140625" defaultRowHeight="12.75"/>
  <cols>
    <col min="1" max="1" width="10.8515625" style="0" customWidth="1"/>
    <col min="2" max="2" width="4.57421875" style="0" hidden="1" customWidth="1"/>
    <col min="3" max="3" width="7.28125" style="0" hidden="1" customWidth="1"/>
    <col min="4" max="4" width="8.57421875" style="0" hidden="1" customWidth="1"/>
    <col min="5" max="5" width="0.13671875" style="0" customWidth="1"/>
    <col min="6" max="6" width="1.1484375" style="0" hidden="1" customWidth="1"/>
    <col min="7" max="7" width="0.71875" style="0" hidden="1" customWidth="1"/>
    <col min="8" max="8" width="4.57421875" style="0" hidden="1" customWidth="1"/>
    <col min="9" max="9" width="11.140625" style="0" hidden="1" customWidth="1"/>
    <col min="10" max="10" width="0.13671875" style="0" customWidth="1"/>
    <col min="11" max="11" width="13.57421875" style="0" customWidth="1"/>
    <col min="12" max="12" width="0.85546875" style="0" customWidth="1"/>
    <col min="13" max="13" width="11.8515625" style="0" customWidth="1"/>
    <col min="14" max="14" width="3.00390625" style="0" customWidth="1"/>
    <col min="15" max="15" width="8.7109375" style="0" customWidth="1"/>
    <col min="16" max="16" width="12.7109375" style="0" customWidth="1"/>
    <col min="17" max="17" width="0.13671875" style="0" hidden="1" customWidth="1"/>
    <col min="18" max="18" width="0.13671875" style="0" customWidth="1"/>
    <col min="19" max="19" width="11.140625" style="0" customWidth="1"/>
    <col min="20" max="20" width="3.00390625" style="0" customWidth="1"/>
    <col min="21" max="21" width="10.28125" style="0" customWidth="1"/>
    <col min="22" max="22" width="9.57421875" style="0" customWidth="1"/>
    <col min="23" max="23" width="5.421875" style="0" customWidth="1"/>
    <col min="24" max="24" width="0" style="0" hidden="1" customWidth="1"/>
    <col min="25" max="25" width="0.13671875" style="0" customWidth="1"/>
  </cols>
  <sheetData>
    <row r="1" spans="1:23" ht="12.75">
      <c r="A1" s="5"/>
      <c r="B1" s="6"/>
      <c r="C1" s="6"/>
      <c r="D1" s="6"/>
      <c r="E1" s="6"/>
      <c r="F1" s="6"/>
      <c r="W1" s="1"/>
    </row>
    <row r="2" spans="1:26" ht="18" customHeight="1">
      <c r="A2" s="19" t="s">
        <v>351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ht="18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1:26" ht="18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26" ht="18" customHeigh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</row>
    <row r="6" spans="1:26" ht="409.5" customHeight="1" hidden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0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25.5" customHeight="1">
      <c r="A8" s="32" t="s">
        <v>2</v>
      </c>
      <c r="B8" s="28" t="s">
        <v>3</v>
      </c>
      <c r="C8" s="25"/>
      <c r="D8" s="24" t="s">
        <v>4</v>
      </c>
      <c r="E8" s="25"/>
      <c r="F8" s="24" t="s">
        <v>5</v>
      </c>
      <c r="G8" s="26"/>
      <c r="H8" s="25"/>
      <c r="I8" s="24" t="s">
        <v>6</v>
      </c>
      <c r="J8" s="26"/>
      <c r="K8" s="38" t="s">
        <v>349</v>
      </c>
      <c r="L8" s="40"/>
      <c r="M8" s="32" t="s">
        <v>7</v>
      </c>
      <c r="N8" s="38" t="s">
        <v>8</v>
      </c>
      <c r="O8" s="40"/>
      <c r="P8" s="42" t="s">
        <v>350</v>
      </c>
      <c r="Q8" s="28" t="s">
        <v>9</v>
      </c>
      <c r="R8" s="26"/>
      <c r="S8" s="44" t="s">
        <v>346</v>
      </c>
      <c r="T8" s="45"/>
      <c r="U8" s="46"/>
      <c r="V8" s="44" t="s">
        <v>10</v>
      </c>
      <c r="W8" s="45"/>
      <c r="X8" s="45"/>
      <c r="Y8" s="45"/>
      <c r="Z8" s="46"/>
    </row>
    <row r="9" spans="1:26" ht="12.75">
      <c r="A9" s="33"/>
      <c r="B9" s="30"/>
      <c r="C9" s="27"/>
      <c r="D9" s="23"/>
      <c r="E9" s="27"/>
      <c r="F9" s="23"/>
      <c r="G9" s="29"/>
      <c r="H9" s="27"/>
      <c r="I9" s="23"/>
      <c r="J9" s="29"/>
      <c r="K9" s="39"/>
      <c r="L9" s="41"/>
      <c r="M9" s="33"/>
      <c r="N9" s="39"/>
      <c r="O9" s="41"/>
      <c r="P9" s="43"/>
      <c r="Q9" s="30"/>
      <c r="R9" s="29"/>
      <c r="S9" s="44" t="s">
        <v>347</v>
      </c>
      <c r="T9" s="46"/>
      <c r="U9" s="47" t="s">
        <v>348</v>
      </c>
      <c r="V9" s="44" t="s">
        <v>347</v>
      </c>
      <c r="W9" s="46"/>
      <c r="X9" s="48"/>
      <c r="Y9" s="48"/>
      <c r="Z9" s="49" t="s">
        <v>348</v>
      </c>
    </row>
    <row r="10" spans="1:26" ht="12.75">
      <c r="A10" s="31" t="s">
        <v>11</v>
      </c>
      <c r="B10" s="9" t="s">
        <v>11</v>
      </c>
      <c r="C10" s="7"/>
      <c r="D10" s="9" t="s">
        <v>12</v>
      </c>
      <c r="E10" s="7"/>
      <c r="F10" s="10"/>
      <c r="G10" s="8"/>
      <c r="H10" s="7"/>
      <c r="I10" s="11" t="s">
        <v>13</v>
      </c>
      <c r="J10" s="7"/>
      <c r="K10" s="34">
        <v>98000</v>
      </c>
      <c r="L10" s="35"/>
      <c r="M10" s="36">
        <v>0</v>
      </c>
      <c r="N10" s="37">
        <v>0</v>
      </c>
      <c r="O10" s="35"/>
      <c r="P10" s="50">
        <f>K10+M10-N10</f>
        <v>98000</v>
      </c>
      <c r="Q10" s="13">
        <v>0</v>
      </c>
      <c r="R10" s="7"/>
      <c r="S10" s="34">
        <v>44203</v>
      </c>
      <c r="T10" s="35"/>
      <c r="U10" s="51">
        <f>S10/P10*100</f>
        <v>45.10510204081633</v>
      </c>
      <c r="V10" s="34">
        <v>53797</v>
      </c>
      <c r="W10" s="35"/>
      <c r="Z10" s="52">
        <f>V10/P10*100</f>
        <v>54.89489795918367</v>
      </c>
    </row>
    <row r="11" spans="1:26" ht="12.75">
      <c r="A11" s="2" t="s">
        <v>11</v>
      </c>
      <c r="B11" s="9" t="s">
        <v>11</v>
      </c>
      <c r="C11" s="7"/>
      <c r="D11" s="9" t="s">
        <v>14</v>
      </c>
      <c r="E11" s="7"/>
      <c r="F11" s="10"/>
      <c r="G11" s="8"/>
      <c r="H11" s="7"/>
      <c r="I11" s="11" t="s">
        <v>15</v>
      </c>
      <c r="J11" s="7"/>
      <c r="K11" s="12">
        <v>0</v>
      </c>
      <c r="L11" s="7"/>
      <c r="M11" s="3">
        <v>3000</v>
      </c>
      <c r="N11" s="13">
        <v>0</v>
      </c>
      <c r="O11" s="7"/>
      <c r="P11" s="50">
        <f aca="true" t="shared" si="0" ref="P11:P74">K11+M11-N11</f>
        <v>3000</v>
      </c>
      <c r="Q11" s="13">
        <v>0</v>
      </c>
      <c r="R11" s="7"/>
      <c r="S11" s="12">
        <v>2880</v>
      </c>
      <c r="T11" s="7"/>
      <c r="U11" s="51">
        <f>S11/M11*100</f>
        <v>96</v>
      </c>
      <c r="V11" s="12">
        <v>120</v>
      </c>
      <c r="W11" s="7"/>
      <c r="Z11" s="52">
        <f>V11/M11*100</f>
        <v>4</v>
      </c>
    </row>
    <row r="12" spans="1:26" ht="12.75">
      <c r="A12" s="2" t="s">
        <v>11</v>
      </c>
      <c r="B12" s="9" t="s">
        <v>11</v>
      </c>
      <c r="C12" s="7"/>
      <c r="D12" s="9" t="s">
        <v>16</v>
      </c>
      <c r="E12" s="7"/>
      <c r="F12" s="10"/>
      <c r="G12" s="8"/>
      <c r="H12" s="7"/>
      <c r="I12" s="11" t="s">
        <v>17</v>
      </c>
      <c r="J12" s="7"/>
      <c r="K12" s="12">
        <v>8304000</v>
      </c>
      <c r="L12" s="7"/>
      <c r="M12" s="3">
        <v>0</v>
      </c>
      <c r="N12" s="13">
        <v>0</v>
      </c>
      <c r="O12" s="7"/>
      <c r="P12" s="50">
        <f t="shared" si="0"/>
        <v>8304000</v>
      </c>
      <c r="Q12" s="13">
        <v>0</v>
      </c>
      <c r="R12" s="7"/>
      <c r="S12" s="12">
        <v>7469000</v>
      </c>
      <c r="T12" s="7"/>
      <c r="U12" s="51">
        <f>S12/P12*100</f>
        <v>89.94460500963392</v>
      </c>
      <c r="V12" s="12">
        <v>835000</v>
      </c>
      <c r="W12" s="7"/>
      <c r="Z12" s="52">
        <f aca="true" t="shared" si="1" ref="Z12:Z74">V12/P12*100</f>
        <v>10.05539499036609</v>
      </c>
    </row>
    <row r="13" spans="1:26" ht="12.75">
      <c r="A13" s="2" t="s">
        <v>11</v>
      </c>
      <c r="B13" s="9" t="s">
        <v>11</v>
      </c>
      <c r="C13" s="7"/>
      <c r="D13" s="9" t="s">
        <v>18</v>
      </c>
      <c r="E13" s="7"/>
      <c r="F13" s="10"/>
      <c r="G13" s="8"/>
      <c r="H13" s="7"/>
      <c r="I13" s="11" t="s">
        <v>19</v>
      </c>
      <c r="J13" s="7"/>
      <c r="K13" s="12">
        <v>7008000</v>
      </c>
      <c r="L13" s="7"/>
      <c r="M13" s="3">
        <v>0</v>
      </c>
      <c r="N13" s="13">
        <v>0</v>
      </c>
      <c r="O13" s="7"/>
      <c r="P13" s="50">
        <f t="shared" si="0"/>
        <v>7008000</v>
      </c>
      <c r="Q13" s="13">
        <v>0</v>
      </c>
      <c r="R13" s="7"/>
      <c r="S13" s="12">
        <v>6436600</v>
      </c>
      <c r="T13" s="7"/>
      <c r="U13" s="51">
        <f aca="true" t="shared" si="2" ref="U13:U76">S13/P13*100</f>
        <v>91.84646118721462</v>
      </c>
      <c r="V13" s="12">
        <v>571400</v>
      </c>
      <c r="W13" s="7"/>
      <c r="Z13" s="52">
        <f t="shared" si="1"/>
        <v>8.153538812785389</v>
      </c>
    </row>
    <row r="14" spans="1:26" ht="12.75">
      <c r="A14" s="2" t="s">
        <v>11</v>
      </c>
      <c r="B14" s="9" t="s">
        <v>11</v>
      </c>
      <c r="C14" s="7"/>
      <c r="D14" s="9" t="s">
        <v>20</v>
      </c>
      <c r="E14" s="7"/>
      <c r="F14" s="10"/>
      <c r="G14" s="8"/>
      <c r="H14" s="7"/>
      <c r="I14" s="11" t="s">
        <v>21</v>
      </c>
      <c r="J14" s="7"/>
      <c r="K14" s="12">
        <v>42000</v>
      </c>
      <c r="L14" s="7"/>
      <c r="M14" s="3">
        <v>0</v>
      </c>
      <c r="N14" s="13">
        <v>0</v>
      </c>
      <c r="O14" s="7"/>
      <c r="P14" s="50">
        <f t="shared" si="0"/>
        <v>42000</v>
      </c>
      <c r="Q14" s="13">
        <v>0</v>
      </c>
      <c r="R14" s="7"/>
      <c r="S14" s="12">
        <v>18000</v>
      </c>
      <c r="T14" s="7"/>
      <c r="U14" s="51">
        <f t="shared" si="2"/>
        <v>42.857142857142854</v>
      </c>
      <c r="V14" s="12">
        <v>24000</v>
      </c>
      <c r="W14" s="7"/>
      <c r="Z14" s="52">
        <f t="shared" si="1"/>
        <v>57.14285714285714</v>
      </c>
    </row>
    <row r="15" spans="1:26" ht="12.75">
      <c r="A15" s="2" t="s">
        <v>11</v>
      </c>
      <c r="B15" s="9" t="s">
        <v>11</v>
      </c>
      <c r="C15" s="7"/>
      <c r="D15" s="9" t="s">
        <v>22</v>
      </c>
      <c r="E15" s="7"/>
      <c r="F15" s="10"/>
      <c r="G15" s="8"/>
      <c r="H15" s="7"/>
      <c r="I15" s="11" t="s">
        <v>23</v>
      </c>
      <c r="J15" s="7"/>
      <c r="K15" s="12">
        <v>200000</v>
      </c>
      <c r="L15" s="7"/>
      <c r="M15" s="3">
        <v>1587000</v>
      </c>
      <c r="N15" s="13">
        <v>0</v>
      </c>
      <c r="O15" s="7"/>
      <c r="P15" s="50">
        <f t="shared" si="0"/>
        <v>1787000</v>
      </c>
      <c r="Q15" s="13">
        <v>1065100</v>
      </c>
      <c r="R15" s="7"/>
      <c r="S15" s="12">
        <v>702552.97</v>
      </c>
      <c r="T15" s="7"/>
      <c r="U15" s="51">
        <f t="shared" si="2"/>
        <v>39.31465976496922</v>
      </c>
      <c r="V15" s="12">
        <v>19347.03</v>
      </c>
      <c r="W15" s="7"/>
      <c r="Z15" s="52">
        <f t="shared" si="1"/>
        <v>1.0826541689983211</v>
      </c>
    </row>
    <row r="16" spans="1:26" ht="12.75">
      <c r="A16" s="2" t="s">
        <v>11</v>
      </c>
      <c r="B16" s="9" t="s">
        <v>11</v>
      </c>
      <c r="C16" s="7"/>
      <c r="D16" s="9" t="s">
        <v>24</v>
      </c>
      <c r="E16" s="7"/>
      <c r="F16" s="10" t="s">
        <v>25</v>
      </c>
      <c r="G16" s="8"/>
      <c r="H16" s="7"/>
      <c r="I16" s="11" t="s">
        <v>26</v>
      </c>
      <c r="J16" s="7"/>
      <c r="K16" s="12">
        <v>150000</v>
      </c>
      <c r="L16" s="7"/>
      <c r="M16" s="3">
        <v>0</v>
      </c>
      <c r="N16" s="13">
        <v>0</v>
      </c>
      <c r="O16" s="7"/>
      <c r="P16" s="50">
        <f t="shared" si="0"/>
        <v>150000</v>
      </c>
      <c r="Q16" s="13">
        <v>0</v>
      </c>
      <c r="R16" s="7"/>
      <c r="S16" s="12">
        <v>0</v>
      </c>
      <c r="T16" s="7"/>
      <c r="U16" s="51">
        <f t="shared" si="2"/>
        <v>0</v>
      </c>
      <c r="V16" s="12">
        <v>150000</v>
      </c>
      <c r="W16" s="7"/>
      <c r="Z16" s="52">
        <f t="shared" si="1"/>
        <v>100</v>
      </c>
    </row>
    <row r="17" spans="1:26" ht="12.75">
      <c r="A17" s="2" t="s">
        <v>11</v>
      </c>
      <c r="B17" s="9" t="s">
        <v>11</v>
      </c>
      <c r="C17" s="7"/>
      <c r="D17" s="9" t="s">
        <v>24</v>
      </c>
      <c r="E17" s="7"/>
      <c r="F17" s="10" t="s">
        <v>27</v>
      </c>
      <c r="G17" s="8"/>
      <c r="H17" s="7"/>
      <c r="I17" s="11" t="s">
        <v>28</v>
      </c>
      <c r="J17" s="7"/>
      <c r="K17" s="12">
        <v>50000</v>
      </c>
      <c r="L17" s="7"/>
      <c r="M17" s="3">
        <v>0</v>
      </c>
      <c r="N17" s="13">
        <v>0</v>
      </c>
      <c r="O17" s="7"/>
      <c r="P17" s="50">
        <f t="shared" si="0"/>
        <v>50000</v>
      </c>
      <c r="Q17" s="13">
        <v>0</v>
      </c>
      <c r="R17" s="7"/>
      <c r="S17" s="12">
        <v>0</v>
      </c>
      <c r="T17" s="7"/>
      <c r="U17" s="51">
        <f t="shared" si="2"/>
        <v>0</v>
      </c>
      <c r="V17" s="12">
        <v>50000</v>
      </c>
      <c r="W17" s="7"/>
      <c r="Z17" s="52">
        <f t="shared" si="1"/>
        <v>100</v>
      </c>
    </row>
    <row r="18" spans="1:26" ht="12.75">
      <c r="A18" s="2" t="s">
        <v>11</v>
      </c>
      <c r="B18" s="9" t="s">
        <v>11</v>
      </c>
      <c r="C18" s="7"/>
      <c r="D18" s="9" t="s">
        <v>24</v>
      </c>
      <c r="E18" s="7"/>
      <c r="F18" s="10" t="s">
        <v>29</v>
      </c>
      <c r="G18" s="8"/>
      <c r="H18" s="7"/>
      <c r="I18" s="11" t="s">
        <v>30</v>
      </c>
      <c r="J18" s="7"/>
      <c r="K18" s="12">
        <v>110241</v>
      </c>
      <c r="L18" s="7"/>
      <c r="M18" s="3">
        <v>0</v>
      </c>
      <c r="N18" s="13">
        <v>0</v>
      </c>
      <c r="O18" s="7"/>
      <c r="P18" s="50">
        <f t="shared" si="0"/>
        <v>110241</v>
      </c>
      <c r="Q18" s="13">
        <v>0</v>
      </c>
      <c r="R18" s="7"/>
      <c r="S18" s="12">
        <v>110241</v>
      </c>
      <c r="T18" s="7"/>
      <c r="U18" s="51">
        <f t="shared" si="2"/>
        <v>100</v>
      </c>
      <c r="V18" s="12">
        <v>0</v>
      </c>
      <c r="W18" s="7"/>
      <c r="Z18" s="52">
        <f t="shared" si="1"/>
        <v>0</v>
      </c>
    </row>
    <row r="19" spans="1:26" ht="12.75">
      <c r="A19" s="2" t="s">
        <v>11</v>
      </c>
      <c r="B19" s="9" t="s">
        <v>11</v>
      </c>
      <c r="C19" s="7"/>
      <c r="D19" s="9" t="s">
        <v>31</v>
      </c>
      <c r="E19" s="7"/>
      <c r="F19" s="10"/>
      <c r="G19" s="8"/>
      <c r="H19" s="7"/>
      <c r="I19" s="11" t="s">
        <v>32</v>
      </c>
      <c r="J19" s="7"/>
      <c r="K19" s="12">
        <v>159223</v>
      </c>
      <c r="L19" s="7"/>
      <c r="M19" s="3">
        <v>160000</v>
      </c>
      <c r="N19" s="13">
        <v>0</v>
      </c>
      <c r="O19" s="7"/>
      <c r="P19" s="50">
        <f t="shared" si="0"/>
        <v>319223</v>
      </c>
      <c r="Q19" s="13">
        <v>0</v>
      </c>
      <c r="R19" s="7"/>
      <c r="S19" s="12">
        <v>318445</v>
      </c>
      <c r="T19" s="7"/>
      <c r="U19" s="51">
        <f t="shared" si="2"/>
        <v>99.7562832252062</v>
      </c>
      <c r="V19" s="12">
        <v>778</v>
      </c>
      <c r="W19" s="7"/>
      <c r="Z19" s="52">
        <f t="shared" si="1"/>
        <v>0.24371677479379622</v>
      </c>
    </row>
    <row r="20" spans="1:26" ht="12.75">
      <c r="A20" s="14" t="s">
        <v>33</v>
      </c>
      <c r="B20" s="8"/>
      <c r="C20" s="8"/>
      <c r="D20" s="8"/>
      <c r="E20" s="8"/>
      <c r="F20" s="8"/>
      <c r="G20" s="8"/>
      <c r="H20" s="7"/>
      <c r="I20" s="14"/>
      <c r="J20" s="7"/>
      <c r="K20" s="15">
        <v>16121464</v>
      </c>
      <c r="L20" s="7"/>
      <c r="M20" s="4">
        <v>1750000</v>
      </c>
      <c r="N20" s="16">
        <v>0</v>
      </c>
      <c r="O20" s="7"/>
      <c r="P20" s="50">
        <f t="shared" si="0"/>
        <v>17871464</v>
      </c>
      <c r="Q20" s="16">
        <v>1065100</v>
      </c>
      <c r="R20" s="7"/>
      <c r="S20" s="15">
        <v>15101921.97</v>
      </c>
      <c r="T20" s="7"/>
      <c r="U20" s="51">
        <f t="shared" si="2"/>
        <v>84.50299298367499</v>
      </c>
      <c r="V20" s="15">
        <v>1704442.03</v>
      </c>
      <c r="W20" s="7"/>
      <c r="Z20" s="52">
        <f t="shared" si="1"/>
        <v>9.537226664810449</v>
      </c>
    </row>
    <row r="21" spans="1:26" ht="12.75">
      <c r="A21" s="17" t="s">
        <v>33</v>
      </c>
      <c r="B21" s="18"/>
      <c r="C21" s="18"/>
      <c r="D21" s="18"/>
      <c r="E21" s="18"/>
      <c r="F21" s="18"/>
      <c r="G21" s="18"/>
      <c r="H21" s="18"/>
      <c r="I21" s="17"/>
      <c r="J21" s="18"/>
      <c r="K21" s="15">
        <v>16121464</v>
      </c>
      <c r="L21" s="7"/>
      <c r="M21" s="4">
        <v>1750000</v>
      </c>
      <c r="N21" s="16">
        <v>0</v>
      </c>
      <c r="O21" s="7"/>
      <c r="P21" s="50">
        <f t="shared" si="0"/>
        <v>17871464</v>
      </c>
      <c r="Q21" s="16">
        <v>1065100</v>
      </c>
      <c r="R21" s="7"/>
      <c r="S21" s="15">
        <v>15101921.97</v>
      </c>
      <c r="T21" s="7"/>
      <c r="U21" s="51">
        <f t="shared" si="2"/>
        <v>84.50299298367499</v>
      </c>
      <c r="V21" s="15">
        <v>1704442.03</v>
      </c>
      <c r="W21" s="7"/>
      <c r="Z21" s="52">
        <f t="shared" si="1"/>
        <v>9.537226664810449</v>
      </c>
    </row>
    <row r="22" spans="1:26" ht="21">
      <c r="A22" s="2" t="s">
        <v>34</v>
      </c>
      <c r="B22" s="9" t="s">
        <v>35</v>
      </c>
      <c r="C22" s="7"/>
      <c r="D22" s="9" t="s">
        <v>36</v>
      </c>
      <c r="E22" s="7"/>
      <c r="F22" s="10"/>
      <c r="G22" s="8"/>
      <c r="H22" s="7"/>
      <c r="I22" s="11" t="s">
        <v>37</v>
      </c>
      <c r="J22" s="7"/>
      <c r="K22" s="12">
        <v>514080</v>
      </c>
      <c r="L22" s="7"/>
      <c r="M22" s="3">
        <v>0</v>
      </c>
      <c r="N22" s="13">
        <v>0</v>
      </c>
      <c r="O22" s="7"/>
      <c r="P22" s="50">
        <f t="shared" si="0"/>
        <v>514080</v>
      </c>
      <c r="Q22" s="13">
        <v>0</v>
      </c>
      <c r="R22" s="7"/>
      <c r="S22" s="12">
        <v>514080</v>
      </c>
      <c r="T22" s="7"/>
      <c r="U22" s="51">
        <f t="shared" si="2"/>
        <v>100</v>
      </c>
      <c r="V22" s="12">
        <v>0</v>
      </c>
      <c r="W22" s="7"/>
      <c r="Z22" s="52">
        <f t="shared" si="1"/>
        <v>0</v>
      </c>
    </row>
    <row r="23" spans="1:26" ht="21">
      <c r="A23" s="2" t="s">
        <v>34</v>
      </c>
      <c r="B23" s="9" t="s">
        <v>35</v>
      </c>
      <c r="C23" s="7"/>
      <c r="D23" s="9" t="s">
        <v>38</v>
      </c>
      <c r="E23" s="7"/>
      <c r="F23" s="10"/>
      <c r="G23" s="8"/>
      <c r="H23" s="7"/>
      <c r="I23" s="11" t="s">
        <v>39</v>
      </c>
      <c r="J23" s="7"/>
      <c r="K23" s="12">
        <v>42120</v>
      </c>
      <c r="L23" s="7"/>
      <c r="M23" s="3">
        <v>0</v>
      </c>
      <c r="N23" s="13">
        <v>0</v>
      </c>
      <c r="O23" s="7"/>
      <c r="P23" s="50">
        <f t="shared" si="0"/>
        <v>42120</v>
      </c>
      <c r="Q23" s="13">
        <v>0</v>
      </c>
      <c r="R23" s="7"/>
      <c r="S23" s="12">
        <v>42120</v>
      </c>
      <c r="T23" s="7"/>
      <c r="U23" s="51">
        <f t="shared" si="2"/>
        <v>100</v>
      </c>
      <c r="V23" s="12">
        <v>0</v>
      </c>
      <c r="W23" s="7"/>
      <c r="Z23" s="52">
        <f t="shared" si="1"/>
        <v>0</v>
      </c>
    </row>
    <row r="24" spans="1:26" ht="21">
      <c r="A24" s="2" t="s">
        <v>34</v>
      </c>
      <c r="B24" s="9" t="s">
        <v>35</v>
      </c>
      <c r="C24" s="7"/>
      <c r="D24" s="9" t="s">
        <v>40</v>
      </c>
      <c r="E24" s="7"/>
      <c r="F24" s="10"/>
      <c r="G24" s="8"/>
      <c r="H24" s="7"/>
      <c r="I24" s="11" t="s">
        <v>41</v>
      </c>
      <c r="J24" s="7"/>
      <c r="K24" s="12">
        <v>42120</v>
      </c>
      <c r="L24" s="7"/>
      <c r="M24" s="3">
        <v>0</v>
      </c>
      <c r="N24" s="13">
        <v>0</v>
      </c>
      <c r="O24" s="7"/>
      <c r="P24" s="50">
        <f t="shared" si="0"/>
        <v>42120</v>
      </c>
      <c r="Q24" s="13">
        <v>0</v>
      </c>
      <c r="R24" s="7"/>
      <c r="S24" s="12">
        <v>42120</v>
      </c>
      <c r="T24" s="7"/>
      <c r="U24" s="51">
        <f t="shared" si="2"/>
        <v>100</v>
      </c>
      <c r="V24" s="12">
        <v>0</v>
      </c>
      <c r="W24" s="7"/>
      <c r="Z24" s="52">
        <f t="shared" si="1"/>
        <v>0</v>
      </c>
    </row>
    <row r="25" spans="1:26" ht="21">
      <c r="A25" s="2" t="s">
        <v>34</v>
      </c>
      <c r="B25" s="9" t="s">
        <v>35</v>
      </c>
      <c r="C25" s="7"/>
      <c r="D25" s="9" t="s">
        <v>42</v>
      </c>
      <c r="E25" s="7"/>
      <c r="F25" s="10"/>
      <c r="G25" s="8"/>
      <c r="H25" s="7"/>
      <c r="I25" s="11" t="s">
        <v>43</v>
      </c>
      <c r="J25" s="7"/>
      <c r="K25" s="12">
        <v>86400</v>
      </c>
      <c r="L25" s="7"/>
      <c r="M25" s="3">
        <v>0</v>
      </c>
      <c r="N25" s="13">
        <v>0</v>
      </c>
      <c r="O25" s="7"/>
      <c r="P25" s="50">
        <f t="shared" si="0"/>
        <v>86400</v>
      </c>
      <c r="Q25" s="13">
        <v>0</v>
      </c>
      <c r="R25" s="7"/>
      <c r="S25" s="12">
        <v>86400</v>
      </c>
      <c r="T25" s="7"/>
      <c r="U25" s="51">
        <f t="shared" si="2"/>
        <v>100</v>
      </c>
      <c r="V25" s="12">
        <v>0</v>
      </c>
      <c r="W25" s="7"/>
      <c r="Z25" s="52">
        <f t="shared" si="1"/>
        <v>0</v>
      </c>
    </row>
    <row r="26" spans="1:26" ht="21">
      <c r="A26" s="2" t="s">
        <v>34</v>
      </c>
      <c r="B26" s="9" t="s">
        <v>35</v>
      </c>
      <c r="C26" s="7"/>
      <c r="D26" s="9" t="s">
        <v>44</v>
      </c>
      <c r="E26" s="7"/>
      <c r="F26" s="10"/>
      <c r="G26" s="8"/>
      <c r="H26" s="7"/>
      <c r="I26" s="11" t="s">
        <v>45</v>
      </c>
      <c r="J26" s="7"/>
      <c r="K26" s="12">
        <v>2577600</v>
      </c>
      <c r="L26" s="7"/>
      <c r="M26" s="3">
        <v>0</v>
      </c>
      <c r="N26" s="13">
        <v>0</v>
      </c>
      <c r="O26" s="7"/>
      <c r="P26" s="50">
        <f t="shared" si="0"/>
        <v>2577600</v>
      </c>
      <c r="Q26" s="13">
        <v>0</v>
      </c>
      <c r="R26" s="7"/>
      <c r="S26" s="12">
        <v>2577600</v>
      </c>
      <c r="T26" s="7"/>
      <c r="U26" s="51">
        <f t="shared" si="2"/>
        <v>100</v>
      </c>
      <c r="V26" s="12">
        <v>0</v>
      </c>
      <c r="W26" s="7"/>
      <c r="Z26" s="52">
        <f t="shared" si="1"/>
        <v>0</v>
      </c>
    </row>
    <row r="27" spans="1:26" ht="12.75">
      <c r="A27" s="14" t="s">
        <v>46</v>
      </c>
      <c r="B27" s="8"/>
      <c r="C27" s="8"/>
      <c r="D27" s="8"/>
      <c r="E27" s="8"/>
      <c r="F27" s="8"/>
      <c r="G27" s="8"/>
      <c r="H27" s="7"/>
      <c r="I27" s="14"/>
      <c r="J27" s="7"/>
      <c r="K27" s="15">
        <v>3262320</v>
      </c>
      <c r="L27" s="7"/>
      <c r="M27" s="4">
        <v>0</v>
      </c>
      <c r="N27" s="16">
        <v>0</v>
      </c>
      <c r="O27" s="7"/>
      <c r="P27" s="50">
        <f t="shared" si="0"/>
        <v>3262320</v>
      </c>
      <c r="Q27" s="16">
        <v>0</v>
      </c>
      <c r="R27" s="7"/>
      <c r="S27" s="15">
        <v>3262320</v>
      </c>
      <c r="T27" s="7"/>
      <c r="U27" s="51">
        <f t="shared" si="2"/>
        <v>100</v>
      </c>
      <c r="V27" s="15">
        <v>0</v>
      </c>
      <c r="W27" s="7"/>
      <c r="Z27" s="52">
        <f t="shared" si="1"/>
        <v>0</v>
      </c>
    </row>
    <row r="28" spans="1:26" ht="21">
      <c r="A28" s="2" t="s">
        <v>34</v>
      </c>
      <c r="B28" s="9" t="s">
        <v>47</v>
      </c>
      <c r="C28" s="7"/>
      <c r="D28" s="9" t="s">
        <v>48</v>
      </c>
      <c r="E28" s="7"/>
      <c r="F28" s="10"/>
      <c r="G28" s="8"/>
      <c r="H28" s="7"/>
      <c r="I28" s="11" t="s">
        <v>49</v>
      </c>
      <c r="J28" s="7"/>
      <c r="K28" s="12">
        <v>2087040</v>
      </c>
      <c r="L28" s="7"/>
      <c r="M28" s="3">
        <v>0</v>
      </c>
      <c r="N28" s="13">
        <v>25000</v>
      </c>
      <c r="O28" s="7"/>
      <c r="P28" s="50">
        <f t="shared" si="0"/>
        <v>2062040</v>
      </c>
      <c r="Q28" s="13">
        <v>0</v>
      </c>
      <c r="R28" s="7"/>
      <c r="S28" s="12">
        <v>1533770</v>
      </c>
      <c r="T28" s="7"/>
      <c r="U28" s="51">
        <f t="shared" si="2"/>
        <v>74.38119532113829</v>
      </c>
      <c r="V28" s="12">
        <v>528270</v>
      </c>
      <c r="W28" s="7"/>
      <c r="Z28" s="52">
        <f t="shared" si="1"/>
        <v>25.61880467886171</v>
      </c>
    </row>
    <row r="29" spans="1:26" ht="21">
      <c r="A29" s="2" t="s">
        <v>34</v>
      </c>
      <c r="B29" s="9" t="s">
        <v>47</v>
      </c>
      <c r="C29" s="7"/>
      <c r="D29" s="9" t="s">
        <v>50</v>
      </c>
      <c r="E29" s="7"/>
      <c r="F29" s="10"/>
      <c r="G29" s="8"/>
      <c r="H29" s="7"/>
      <c r="I29" s="11" t="s">
        <v>51</v>
      </c>
      <c r="J29" s="7"/>
      <c r="K29" s="12">
        <v>100000</v>
      </c>
      <c r="L29" s="7"/>
      <c r="M29" s="3">
        <v>0</v>
      </c>
      <c r="N29" s="13">
        <v>0</v>
      </c>
      <c r="O29" s="7"/>
      <c r="P29" s="50">
        <f t="shared" si="0"/>
        <v>100000</v>
      </c>
      <c r="Q29" s="13">
        <v>0</v>
      </c>
      <c r="R29" s="7"/>
      <c r="S29" s="12">
        <v>84000</v>
      </c>
      <c r="T29" s="7"/>
      <c r="U29" s="51">
        <f t="shared" si="2"/>
        <v>84</v>
      </c>
      <c r="V29" s="12">
        <v>16000</v>
      </c>
      <c r="W29" s="7"/>
      <c r="Z29" s="52">
        <f t="shared" si="1"/>
        <v>16</v>
      </c>
    </row>
    <row r="30" spans="1:26" ht="21">
      <c r="A30" s="2" t="s">
        <v>34</v>
      </c>
      <c r="B30" s="9" t="s">
        <v>47</v>
      </c>
      <c r="C30" s="7"/>
      <c r="D30" s="9" t="s">
        <v>52</v>
      </c>
      <c r="E30" s="7"/>
      <c r="F30" s="10"/>
      <c r="G30" s="8"/>
      <c r="H30" s="7"/>
      <c r="I30" s="11" t="s">
        <v>53</v>
      </c>
      <c r="J30" s="7"/>
      <c r="K30" s="12">
        <v>126000</v>
      </c>
      <c r="L30" s="7"/>
      <c r="M30" s="3">
        <v>0</v>
      </c>
      <c r="N30" s="13">
        <v>0</v>
      </c>
      <c r="O30" s="7"/>
      <c r="P30" s="50">
        <f t="shared" si="0"/>
        <v>126000</v>
      </c>
      <c r="Q30" s="13">
        <v>0</v>
      </c>
      <c r="R30" s="7"/>
      <c r="S30" s="12">
        <v>84000</v>
      </c>
      <c r="T30" s="7"/>
      <c r="U30" s="51">
        <f t="shared" si="2"/>
        <v>66.66666666666666</v>
      </c>
      <c r="V30" s="12">
        <v>42000</v>
      </c>
      <c r="W30" s="7"/>
      <c r="Z30" s="52">
        <f t="shared" si="1"/>
        <v>33.33333333333333</v>
      </c>
    </row>
    <row r="31" spans="1:26" ht="21">
      <c r="A31" s="2" t="s">
        <v>34</v>
      </c>
      <c r="B31" s="9" t="s">
        <v>47</v>
      </c>
      <c r="C31" s="7"/>
      <c r="D31" s="9" t="s">
        <v>54</v>
      </c>
      <c r="E31" s="7"/>
      <c r="F31" s="10"/>
      <c r="G31" s="8"/>
      <c r="H31" s="7"/>
      <c r="I31" s="11" t="s">
        <v>55</v>
      </c>
      <c r="J31" s="7"/>
      <c r="K31" s="12">
        <v>375000</v>
      </c>
      <c r="L31" s="7"/>
      <c r="M31" s="3">
        <v>0</v>
      </c>
      <c r="N31" s="13">
        <v>0</v>
      </c>
      <c r="O31" s="7"/>
      <c r="P31" s="50">
        <f t="shared" si="0"/>
        <v>375000</v>
      </c>
      <c r="Q31" s="13">
        <v>0</v>
      </c>
      <c r="R31" s="7"/>
      <c r="S31" s="12">
        <v>251640</v>
      </c>
      <c r="T31" s="7"/>
      <c r="U31" s="51">
        <f t="shared" si="2"/>
        <v>67.104</v>
      </c>
      <c r="V31" s="12">
        <v>123360</v>
      </c>
      <c r="W31" s="7"/>
      <c r="Z31" s="52">
        <f t="shared" si="1"/>
        <v>32.896</v>
      </c>
    </row>
    <row r="32" spans="1:26" ht="21">
      <c r="A32" s="2" t="s">
        <v>34</v>
      </c>
      <c r="B32" s="9" t="s">
        <v>47</v>
      </c>
      <c r="C32" s="7"/>
      <c r="D32" s="9" t="s">
        <v>56</v>
      </c>
      <c r="E32" s="7"/>
      <c r="F32" s="10"/>
      <c r="G32" s="8"/>
      <c r="H32" s="7"/>
      <c r="I32" s="11" t="s">
        <v>57</v>
      </c>
      <c r="J32" s="7"/>
      <c r="K32" s="12">
        <v>50000</v>
      </c>
      <c r="L32" s="7"/>
      <c r="M32" s="3">
        <v>0</v>
      </c>
      <c r="N32" s="13">
        <v>0</v>
      </c>
      <c r="O32" s="7"/>
      <c r="P32" s="50">
        <f t="shared" si="0"/>
        <v>50000</v>
      </c>
      <c r="Q32" s="13">
        <v>0</v>
      </c>
      <c r="R32" s="7"/>
      <c r="S32" s="12">
        <v>28860</v>
      </c>
      <c r="T32" s="7"/>
      <c r="U32" s="51">
        <f t="shared" si="2"/>
        <v>57.720000000000006</v>
      </c>
      <c r="V32" s="12">
        <v>21140</v>
      </c>
      <c r="W32" s="7"/>
      <c r="Z32" s="52">
        <f t="shared" si="1"/>
        <v>42.28</v>
      </c>
    </row>
    <row r="33" spans="1:26" ht="12.75">
      <c r="A33" s="14" t="s">
        <v>58</v>
      </c>
      <c r="B33" s="8"/>
      <c r="C33" s="8"/>
      <c r="D33" s="8"/>
      <c r="E33" s="8"/>
      <c r="F33" s="8"/>
      <c r="G33" s="8"/>
      <c r="H33" s="7"/>
      <c r="I33" s="14"/>
      <c r="J33" s="7"/>
      <c r="K33" s="15">
        <v>2738040</v>
      </c>
      <c r="L33" s="7"/>
      <c r="M33" s="4">
        <v>0</v>
      </c>
      <c r="N33" s="16">
        <v>25000</v>
      </c>
      <c r="O33" s="7"/>
      <c r="P33" s="50">
        <f t="shared" si="0"/>
        <v>2713040</v>
      </c>
      <c r="Q33" s="16">
        <v>0</v>
      </c>
      <c r="R33" s="7"/>
      <c r="S33" s="15">
        <v>1982270</v>
      </c>
      <c r="T33" s="7"/>
      <c r="U33" s="51">
        <f t="shared" si="2"/>
        <v>73.06453277504203</v>
      </c>
      <c r="V33" s="15">
        <v>730770</v>
      </c>
      <c r="W33" s="7"/>
      <c r="Z33" s="52">
        <f t="shared" si="1"/>
        <v>26.935467224957982</v>
      </c>
    </row>
    <row r="34" spans="1:26" ht="21">
      <c r="A34" s="2" t="s">
        <v>34</v>
      </c>
      <c r="B34" s="9" t="s">
        <v>59</v>
      </c>
      <c r="C34" s="7"/>
      <c r="D34" s="9" t="s">
        <v>60</v>
      </c>
      <c r="E34" s="7"/>
      <c r="F34" s="10"/>
      <c r="G34" s="8"/>
      <c r="H34" s="7"/>
      <c r="I34" s="11" t="s">
        <v>61</v>
      </c>
      <c r="J34" s="7"/>
      <c r="K34" s="12">
        <v>150000</v>
      </c>
      <c r="L34" s="7"/>
      <c r="M34" s="3">
        <v>0</v>
      </c>
      <c r="N34" s="13">
        <v>63000</v>
      </c>
      <c r="O34" s="7"/>
      <c r="P34" s="50">
        <f t="shared" si="0"/>
        <v>87000</v>
      </c>
      <c r="Q34" s="13">
        <v>0</v>
      </c>
      <c r="R34" s="7"/>
      <c r="S34" s="12">
        <v>0</v>
      </c>
      <c r="T34" s="7"/>
      <c r="U34" s="51">
        <f t="shared" si="2"/>
        <v>0</v>
      </c>
      <c r="V34" s="12">
        <v>87000</v>
      </c>
      <c r="W34" s="7"/>
      <c r="Z34" s="52">
        <f t="shared" si="1"/>
        <v>100</v>
      </c>
    </row>
    <row r="35" spans="1:26" ht="21">
      <c r="A35" s="2" t="s">
        <v>34</v>
      </c>
      <c r="B35" s="9" t="s">
        <v>59</v>
      </c>
      <c r="C35" s="7"/>
      <c r="D35" s="9" t="s">
        <v>62</v>
      </c>
      <c r="E35" s="7"/>
      <c r="F35" s="10"/>
      <c r="G35" s="8"/>
      <c r="H35" s="7"/>
      <c r="I35" s="11" t="s">
        <v>63</v>
      </c>
      <c r="J35" s="7"/>
      <c r="K35" s="12">
        <v>10000</v>
      </c>
      <c r="L35" s="7"/>
      <c r="M35" s="3">
        <v>0</v>
      </c>
      <c r="N35" s="13">
        <v>0</v>
      </c>
      <c r="O35" s="7"/>
      <c r="P35" s="50">
        <f t="shared" si="0"/>
        <v>10000</v>
      </c>
      <c r="Q35" s="13">
        <v>0</v>
      </c>
      <c r="R35" s="7"/>
      <c r="S35" s="12">
        <v>0</v>
      </c>
      <c r="T35" s="7"/>
      <c r="U35" s="51">
        <f t="shared" si="2"/>
        <v>0</v>
      </c>
      <c r="V35" s="12">
        <v>10000</v>
      </c>
      <c r="W35" s="7"/>
      <c r="Z35" s="52">
        <f t="shared" si="1"/>
        <v>100</v>
      </c>
    </row>
    <row r="36" spans="1:26" ht="21">
      <c r="A36" s="2" t="s">
        <v>34</v>
      </c>
      <c r="B36" s="9" t="s">
        <v>59</v>
      </c>
      <c r="C36" s="7"/>
      <c r="D36" s="9" t="s">
        <v>64</v>
      </c>
      <c r="E36" s="7"/>
      <c r="F36" s="10"/>
      <c r="G36" s="8"/>
      <c r="H36" s="7"/>
      <c r="I36" s="11" t="s">
        <v>65</v>
      </c>
      <c r="J36" s="7"/>
      <c r="K36" s="12">
        <v>78000</v>
      </c>
      <c r="L36" s="7"/>
      <c r="M36" s="3">
        <v>0</v>
      </c>
      <c r="N36" s="13">
        <v>0</v>
      </c>
      <c r="O36" s="7"/>
      <c r="P36" s="50">
        <f t="shared" si="0"/>
        <v>78000</v>
      </c>
      <c r="Q36" s="13">
        <v>0</v>
      </c>
      <c r="R36" s="7"/>
      <c r="S36" s="12">
        <v>27000</v>
      </c>
      <c r="T36" s="7"/>
      <c r="U36" s="51">
        <f t="shared" si="2"/>
        <v>34.61538461538461</v>
      </c>
      <c r="V36" s="12">
        <v>51000</v>
      </c>
      <c r="W36" s="7"/>
      <c r="Z36" s="52">
        <f t="shared" si="1"/>
        <v>65.38461538461539</v>
      </c>
    </row>
    <row r="37" spans="1:26" ht="21">
      <c r="A37" s="2" t="s">
        <v>34</v>
      </c>
      <c r="B37" s="9" t="s">
        <v>59</v>
      </c>
      <c r="C37" s="7"/>
      <c r="D37" s="9" t="s">
        <v>66</v>
      </c>
      <c r="E37" s="7"/>
      <c r="F37" s="10"/>
      <c r="G37" s="8"/>
      <c r="H37" s="7"/>
      <c r="I37" s="11" t="s">
        <v>67</v>
      </c>
      <c r="J37" s="7"/>
      <c r="K37" s="12">
        <v>30000</v>
      </c>
      <c r="L37" s="7"/>
      <c r="M37" s="3">
        <v>0</v>
      </c>
      <c r="N37" s="13">
        <v>0</v>
      </c>
      <c r="O37" s="7"/>
      <c r="P37" s="50">
        <f t="shared" si="0"/>
        <v>30000</v>
      </c>
      <c r="Q37" s="13">
        <v>0</v>
      </c>
      <c r="R37" s="7"/>
      <c r="S37" s="12">
        <v>14050</v>
      </c>
      <c r="T37" s="7"/>
      <c r="U37" s="51">
        <f t="shared" si="2"/>
        <v>46.833333333333336</v>
      </c>
      <c r="V37" s="12">
        <v>15950</v>
      </c>
      <c r="W37" s="7"/>
      <c r="Z37" s="52">
        <f t="shared" si="1"/>
        <v>53.166666666666664</v>
      </c>
    </row>
    <row r="38" spans="1:26" ht="12.75">
      <c r="A38" s="14" t="s">
        <v>68</v>
      </c>
      <c r="B38" s="8"/>
      <c r="C38" s="8"/>
      <c r="D38" s="8"/>
      <c r="E38" s="8"/>
      <c r="F38" s="8"/>
      <c r="G38" s="8"/>
      <c r="H38" s="7"/>
      <c r="I38" s="14"/>
      <c r="J38" s="7"/>
      <c r="K38" s="15">
        <v>268000</v>
      </c>
      <c r="L38" s="7"/>
      <c r="M38" s="4">
        <v>0</v>
      </c>
      <c r="N38" s="16">
        <v>63000</v>
      </c>
      <c r="O38" s="7"/>
      <c r="P38" s="50">
        <f t="shared" si="0"/>
        <v>205000</v>
      </c>
      <c r="Q38" s="16">
        <v>0</v>
      </c>
      <c r="R38" s="7"/>
      <c r="S38" s="15">
        <v>41050</v>
      </c>
      <c r="T38" s="7"/>
      <c r="U38" s="51">
        <f t="shared" si="2"/>
        <v>20.02439024390244</v>
      </c>
      <c r="V38" s="15">
        <v>163950</v>
      </c>
      <c r="W38" s="7"/>
      <c r="Z38" s="52">
        <f t="shared" si="1"/>
        <v>79.97560975609757</v>
      </c>
    </row>
    <row r="39" spans="1:26" ht="21">
      <c r="A39" s="2" t="s">
        <v>34</v>
      </c>
      <c r="B39" s="9" t="s">
        <v>69</v>
      </c>
      <c r="C39" s="7"/>
      <c r="D39" s="9" t="s">
        <v>70</v>
      </c>
      <c r="E39" s="7"/>
      <c r="F39" s="10" t="s">
        <v>70</v>
      </c>
      <c r="G39" s="8"/>
      <c r="H39" s="7"/>
      <c r="I39" s="11" t="s">
        <v>71</v>
      </c>
      <c r="J39" s="7"/>
      <c r="K39" s="12">
        <v>340000</v>
      </c>
      <c r="L39" s="7"/>
      <c r="M39" s="3">
        <v>0</v>
      </c>
      <c r="N39" s="13">
        <v>96400</v>
      </c>
      <c r="O39" s="7"/>
      <c r="P39" s="50">
        <f t="shared" si="0"/>
        <v>243600</v>
      </c>
      <c r="Q39" s="13">
        <v>0</v>
      </c>
      <c r="R39" s="7"/>
      <c r="S39" s="12">
        <v>107310.25</v>
      </c>
      <c r="T39" s="7"/>
      <c r="U39" s="51">
        <f t="shared" si="2"/>
        <v>44.051826765188835</v>
      </c>
      <c r="V39" s="12">
        <v>136289.75</v>
      </c>
      <c r="W39" s="7"/>
      <c r="Z39" s="52">
        <f t="shared" si="1"/>
        <v>55.94817323481116</v>
      </c>
    </row>
    <row r="40" spans="1:26" ht="21">
      <c r="A40" s="2" t="s">
        <v>34</v>
      </c>
      <c r="B40" s="9" t="s">
        <v>69</v>
      </c>
      <c r="C40" s="7"/>
      <c r="D40" s="9" t="s">
        <v>72</v>
      </c>
      <c r="E40" s="7"/>
      <c r="F40" s="10"/>
      <c r="G40" s="8"/>
      <c r="H40" s="7"/>
      <c r="I40" s="11" t="s">
        <v>73</v>
      </c>
      <c r="J40" s="7"/>
      <c r="K40" s="12">
        <v>40000</v>
      </c>
      <c r="L40" s="7"/>
      <c r="M40" s="3">
        <v>0</v>
      </c>
      <c r="N40" s="13">
        <v>0</v>
      </c>
      <c r="O40" s="7"/>
      <c r="P40" s="50">
        <f t="shared" si="0"/>
        <v>40000</v>
      </c>
      <c r="Q40" s="13">
        <v>0</v>
      </c>
      <c r="R40" s="7"/>
      <c r="S40" s="12">
        <v>16245</v>
      </c>
      <c r="T40" s="7"/>
      <c r="U40" s="51">
        <f t="shared" si="2"/>
        <v>40.612500000000004</v>
      </c>
      <c r="V40" s="12">
        <v>23755</v>
      </c>
      <c r="W40" s="7"/>
      <c r="Z40" s="52">
        <f t="shared" si="1"/>
        <v>59.3875</v>
      </c>
    </row>
    <row r="41" spans="1:26" ht="21">
      <c r="A41" s="2" t="s">
        <v>34</v>
      </c>
      <c r="B41" s="9" t="s">
        <v>69</v>
      </c>
      <c r="C41" s="7"/>
      <c r="D41" s="9" t="s">
        <v>74</v>
      </c>
      <c r="E41" s="7"/>
      <c r="F41" s="10" t="s">
        <v>75</v>
      </c>
      <c r="G41" s="8"/>
      <c r="H41" s="7"/>
      <c r="I41" s="11" t="s">
        <v>76</v>
      </c>
      <c r="J41" s="7"/>
      <c r="K41" s="12">
        <v>5000</v>
      </c>
      <c r="L41" s="7"/>
      <c r="M41" s="3">
        <v>0</v>
      </c>
      <c r="N41" s="13">
        <v>0</v>
      </c>
      <c r="O41" s="7"/>
      <c r="P41" s="50">
        <f t="shared" si="0"/>
        <v>5000</v>
      </c>
      <c r="Q41" s="13">
        <v>0</v>
      </c>
      <c r="R41" s="7"/>
      <c r="S41" s="12">
        <v>3500</v>
      </c>
      <c r="T41" s="7"/>
      <c r="U41" s="51">
        <f t="shared" si="2"/>
        <v>70</v>
      </c>
      <c r="V41" s="12">
        <v>1500</v>
      </c>
      <c r="W41" s="7"/>
      <c r="Z41" s="52">
        <f t="shared" si="1"/>
        <v>30</v>
      </c>
    </row>
    <row r="42" spans="1:26" ht="21">
      <c r="A42" s="2" t="s">
        <v>34</v>
      </c>
      <c r="B42" s="9" t="s">
        <v>69</v>
      </c>
      <c r="C42" s="7"/>
      <c r="D42" s="9" t="s">
        <v>74</v>
      </c>
      <c r="E42" s="7"/>
      <c r="F42" s="10" t="s">
        <v>77</v>
      </c>
      <c r="G42" s="8"/>
      <c r="H42" s="7"/>
      <c r="I42" s="11" t="s">
        <v>78</v>
      </c>
      <c r="J42" s="7"/>
      <c r="K42" s="12">
        <v>200000</v>
      </c>
      <c r="L42" s="7"/>
      <c r="M42" s="3">
        <v>0</v>
      </c>
      <c r="N42" s="13">
        <v>0</v>
      </c>
      <c r="O42" s="7"/>
      <c r="P42" s="50">
        <f t="shared" si="0"/>
        <v>200000</v>
      </c>
      <c r="Q42" s="13">
        <v>0</v>
      </c>
      <c r="R42" s="7"/>
      <c r="S42" s="12">
        <v>57742</v>
      </c>
      <c r="T42" s="7"/>
      <c r="U42" s="51">
        <f t="shared" si="2"/>
        <v>28.871000000000002</v>
      </c>
      <c r="V42" s="12">
        <v>142258</v>
      </c>
      <c r="W42" s="7"/>
      <c r="Z42" s="52">
        <f t="shared" si="1"/>
        <v>71.12899999999999</v>
      </c>
    </row>
    <row r="43" spans="1:26" ht="21">
      <c r="A43" s="2" t="s">
        <v>34</v>
      </c>
      <c r="B43" s="9" t="s">
        <v>69</v>
      </c>
      <c r="C43" s="7"/>
      <c r="D43" s="9" t="s">
        <v>74</v>
      </c>
      <c r="E43" s="7"/>
      <c r="F43" s="10" t="s">
        <v>79</v>
      </c>
      <c r="G43" s="8"/>
      <c r="H43" s="7"/>
      <c r="I43" s="11" t="s">
        <v>80</v>
      </c>
      <c r="J43" s="7"/>
      <c r="K43" s="12">
        <v>700000</v>
      </c>
      <c r="L43" s="7"/>
      <c r="M43" s="3">
        <v>0</v>
      </c>
      <c r="N43" s="13">
        <v>700000</v>
      </c>
      <c r="O43" s="7"/>
      <c r="P43" s="50">
        <f t="shared" si="0"/>
        <v>0</v>
      </c>
      <c r="Q43" s="13">
        <v>0</v>
      </c>
      <c r="R43" s="7"/>
      <c r="S43" s="12">
        <v>0</v>
      </c>
      <c r="T43" s="7"/>
      <c r="U43" s="51">
        <v>0</v>
      </c>
      <c r="V43" s="12">
        <v>0</v>
      </c>
      <c r="W43" s="7"/>
      <c r="Z43" s="52">
        <v>0</v>
      </c>
    </row>
    <row r="44" spans="1:26" ht="21">
      <c r="A44" s="2" t="s">
        <v>34</v>
      </c>
      <c r="B44" s="9" t="s">
        <v>69</v>
      </c>
      <c r="C44" s="7"/>
      <c r="D44" s="9" t="s">
        <v>74</v>
      </c>
      <c r="E44" s="7"/>
      <c r="F44" s="10" t="s">
        <v>81</v>
      </c>
      <c r="G44" s="8"/>
      <c r="H44" s="7"/>
      <c r="I44" s="11" t="s">
        <v>82</v>
      </c>
      <c r="J44" s="7"/>
      <c r="K44" s="12">
        <v>20000</v>
      </c>
      <c r="L44" s="7"/>
      <c r="M44" s="3">
        <v>0</v>
      </c>
      <c r="N44" s="13">
        <v>0</v>
      </c>
      <c r="O44" s="7"/>
      <c r="P44" s="50">
        <f t="shared" si="0"/>
        <v>20000</v>
      </c>
      <c r="Q44" s="13">
        <v>0</v>
      </c>
      <c r="R44" s="7"/>
      <c r="S44" s="12">
        <v>0</v>
      </c>
      <c r="T44" s="7"/>
      <c r="U44" s="51">
        <f t="shared" si="2"/>
        <v>0</v>
      </c>
      <c r="V44" s="12">
        <v>20000</v>
      </c>
      <c r="W44" s="7"/>
      <c r="Z44" s="52">
        <f t="shared" si="1"/>
        <v>100</v>
      </c>
    </row>
    <row r="45" spans="1:26" ht="21">
      <c r="A45" s="2" t="s">
        <v>34</v>
      </c>
      <c r="B45" s="9" t="s">
        <v>69</v>
      </c>
      <c r="C45" s="7"/>
      <c r="D45" s="9" t="s">
        <v>74</v>
      </c>
      <c r="E45" s="7"/>
      <c r="F45" s="10" t="s">
        <v>83</v>
      </c>
      <c r="G45" s="8"/>
      <c r="H45" s="7"/>
      <c r="I45" s="11" t="s">
        <v>84</v>
      </c>
      <c r="J45" s="7"/>
      <c r="K45" s="12">
        <v>300000</v>
      </c>
      <c r="L45" s="7"/>
      <c r="M45" s="3">
        <v>0</v>
      </c>
      <c r="N45" s="13">
        <v>260000</v>
      </c>
      <c r="O45" s="7"/>
      <c r="P45" s="50">
        <f t="shared" si="0"/>
        <v>40000</v>
      </c>
      <c r="Q45" s="13">
        <v>0</v>
      </c>
      <c r="R45" s="7"/>
      <c r="S45" s="12">
        <v>0</v>
      </c>
      <c r="T45" s="7"/>
      <c r="U45" s="51">
        <f t="shared" si="2"/>
        <v>0</v>
      </c>
      <c r="V45" s="12">
        <v>40000</v>
      </c>
      <c r="W45" s="7"/>
      <c r="Z45" s="52">
        <f t="shared" si="1"/>
        <v>100</v>
      </c>
    </row>
    <row r="46" spans="1:26" ht="21">
      <c r="A46" s="2" t="s">
        <v>34</v>
      </c>
      <c r="B46" s="9" t="s">
        <v>69</v>
      </c>
      <c r="C46" s="7"/>
      <c r="D46" s="9" t="s">
        <v>74</v>
      </c>
      <c r="E46" s="7"/>
      <c r="F46" s="10" t="s">
        <v>85</v>
      </c>
      <c r="G46" s="8"/>
      <c r="H46" s="7"/>
      <c r="I46" s="11" t="s">
        <v>86</v>
      </c>
      <c r="J46" s="7"/>
      <c r="K46" s="12">
        <v>30000</v>
      </c>
      <c r="L46" s="7"/>
      <c r="M46" s="3">
        <v>30940</v>
      </c>
      <c r="N46" s="13">
        <v>0</v>
      </c>
      <c r="O46" s="7"/>
      <c r="P46" s="50">
        <f t="shared" si="0"/>
        <v>60940</v>
      </c>
      <c r="Q46" s="13">
        <v>0</v>
      </c>
      <c r="R46" s="7"/>
      <c r="S46" s="12">
        <v>30620</v>
      </c>
      <c r="T46" s="7"/>
      <c r="U46" s="51">
        <f t="shared" si="2"/>
        <v>50.2461437479488</v>
      </c>
      <c r="V46" s="12">
        <v>30320</v>
      </c>
      <c r="W46" s="7"/>
      <c r="Z46" s="52">
        <f t="shared" si="1"/>
        <v>49.7538562520512</v>
      </c>
    </row>
    <row r="47" spans="1:26" ht="21">
      <c r="A47" s="2" t="s">
        <v>34</v>
      </c>
      <c r="B47" s="9" t="s">
        <v>69</v>
      </c>
      <c r="C47" s="7"/>
      <c r="D47" s="9" t="s">
        <v>87</v>
      </c>
      <c r="E47" s="7"/>
      <c r="F47" s="10"/>
      <c r="G47" s="8"/>
      <c r="H47" s="7"/>
      <c r="I47" s="11" t="s">
        <v>88</v>
      </c>
      <c r="J47" s="7"/>
      <c r="K47" s="12">
        <v>50000</v>
      </c>
      <c r="L47" s="7"/>
      <c r="M47" s="3">
        <v>0</v>
      </c>
      <c r="N47" s="13">
        <v>0</v>
      </c>
      <c r="O47" s="7"/>
      <c r="P47" s="50">
        <f t="shared" si="0"/>
        <v>50000</v>
      </c>
      <c r="Q47" s="13">
        <v>0</v>
      </c>
      <c r="R47" s="7"/>
      <c r="S47" s="12">
        <v>5100</v>
      </c>
      <c r="T47" s="7"/>
      <c r="U47" s="51">
        <f t="shared" si="2"/>
        <v>10.2</v>
      </c>
      <c r="V47" s="12">
        <v>44900</v>
      </c>
      <c r="W47" s="7"/>
      <c r="Z47" s="52">
        <f t="shared" si="1"/>
        <v>89.8</v>
      </c>
    </row>
    <row r="48" spans="1:26" ht="12.75">
      <c r="A48" s="14" t="s">
        <v>89</v>
      </c>
      <c r="B48" s="8"/>
      <c r="C48" s="8"/>
      <c r="D48" s="8"/>
      <c r="E48" s="8"/>
      <c r="F48" s="8"/>
      <c r="G48" s="8"/>
      <c r="H48" s="7"/>
      <c r="I48" s="14"/>
      <c r="J48" s="7"/>
      <c r="K48" s="15">
        <v>1685000</v>
      </c>
      <c r="L48" s="7"/>
      <c r="M48" s="4">
        <v>30940</v>
      </c>
      <c r="N48" s="16">
        <v>1056400</v>
      </c>
      <c r="O48" s="7"/>
      <c r="P48" s="50">
        <f t="shared" si="0"/>
        <v>659540</v>
      </c>
      <c r="Q48" s="16">
        <v>0</v>
      </c>
      <c r="R48" s="7"/>
      <c r="S48" s="15">
        <v>220517.25</v>
      </c>
      <c r="T48" s="7"/>
      <c r="U48" s="51">
        <f t="shared" si="2"/>
        <v>33.43500773266216</v>
      </c>
      <c r="V48" s="15">
        <v>439022.75</v>
      </c>
      <c r="W48" s="7"/>
      <c r="Z48" s="52">
        <f t="shared" si="1"/>
        <v>66.56499226733784</v>
      </c>
    </row>
    <row r="49" spans="1:26" ht="21">
      <c r="A49" s="2" t="s">
        <v>34</v>
      </c>
      <c r="B49" s="9" t="s">
        <v>90</v>
      </c>
      <c r="C49" s="7"/>
      <c r="D49" s="9" t="s">
        <v>91</v>
      </c>
      <c r="E49" s="7"/>
      <c r="F49" s="10"/>
      <c r="G49" s="8"/>
      <c r="H49" s="7"/>
      <c r="I49" s="11" t="s">
        <v>92</v>
      </c>
      <c r="J49" s="7"/>
      <c r="K49" s="12">
        <v>50000</v>
      </c>
      <c r="L49" s="7"/>
      <c r="M49" s="3">
        <v>0</v>
      </c>
      <c r="N49" s="13">
        <v>0</v>
      </c>
      <c r="O49" s="7"/>
      <c r="P49" s="50">
        <f t="shared" si="0"/>
        <v>50000</v>
      </c>
      <c r="Q49" s="13">
        <v>0</v>
      </c>
      <c r="R49" s="7"/>
      <c r="S49" s="12">
        <v>38610</v>
      </c>
      <c r="T49" s="7"/>
      <c r="U49" s="51">
        <f t="shared" si="2"/>
        <v>77.22</v>
      </c>
      <c r="V49" s="12">
        <v>11390</v>
      </c>
      <c r="W49" s="7"/>
      <c r="Z49" s="52">
        <f t="shared" si="1"/>
        <v>22.78</v>
      </c>
    </row>
    <row r="50" spans="1:26" ht="21">
      <c r="A50" s="2" t="s">
        <v>34</v>
      </c>
      <c r="B50" s="9" t="s">
        <v>90</v>
      </c>
      <c r="C50" s="7"/>
      <c r="D50" s="9" t="s">
        <v>93</v>
      </c>
      <c r="E50" s="7"/>
      <c r="F50" s="10"/>
      <c r="G50" s="8"/>
      <c r="H50" s="7"/>
      <c r="I50" s="11" t="s">
        <v>94</v>
      </c>
      <c r="J50" s="7"/>
      <c r="K50" s="12">
        <v>20000</v>
      </c>
      <c r="L50" s="7"/>
      <c r="M50" s="3">
        <v>0</v>
      </c>
      <c r="N50" s="13">
        <v>0</v>
      </c>
      <c r="O50" s="7"/>
      <c r="P50" s="50">
        <f t="shared" si="0"/>
        <v>20000</v>
      </c>
      <c r="Q50" s="13">
        <v>0</v>
      </c>
      <c r="R50" s="7"/>
      <c r="S50" s="12">
        <v>9400</v>
      </c>
      <c r="T50" s="7"/>
      <c r="U50" s="51">
        <f t="shared" si="2"/>
        <v>47</v>
      </c>
      <c r="V50" s="12">
        <v>10600</v>
      </c>
      <c r="W50" s="7"/>
      <c r="Z50" s="52">
        <f t="shared" si="1"/>
        <v>53</v>
      </c>
    </row>
    <row r="51" spans="1:26" ht="21">
      <c r="A51" s="2" t="s">
        <v>34</v>
      </c>
      <c r="B51" s="9" t="s">
        <v>90</v>
      </c>
      <c r="C51" s="7"/>
      <c r="D51" s="9" t="s">
        <v>95</v>
      </c>
      <c r="E51" s="7"/>
      <c r="F51" s="10"/>
      <c r="G51" s="8"/>
      <c r="H51" s="7"/>
      <c r="I51" s="11" t="s">
        <v>96</v>
      </c>
      <c r="J51" s="7"/>
      <c r="K51" s="12">
        <v>30000</v>
      </c>
      <c r="L51" s="7"/>
      <c r="M51" s="3">
        <v>0</v>
      </c>
      <c r="N51" s="13">
        <v>0</v>
      </c>
      <c r="O51" s="7"/>
      <c r="P51" s="50">
        <f t="shared" si="0"/>
        <v>30000</v>
      </c>
      <c r="Q51" s="13">
        <v>0</v>
      </c>
      <c r="R51" s="7"/>
      <c r="S51" s="12">
        <v>25193</v>
      </c>
      <c r="T51" s="7"/>
      <c r="U51" s="51">
        <f t="shared" si="2"/>
        <v>83.97666666666666</v>
      </c>
      <c r="V51" s="12">
        <v>4807</v>
      </c>
      <c r="W51" s="7"/>
      <c r="Z51" s="52">
        <f t="shared" si="1"/>
        <v>16.023333333333333</v>
      </c>
    </row>
    <row r="52" spans="1:26" ht="21">
      <c r="A52" s="2" t="s">
        <v>34</v>
      </c>
      <c r="B52" s="9" t="s">
        <v>90</v>
      </c>
      <c r="C52" s="7"/>
      <c r="D52" s="9" t="s">
        <v>97</v>
      </c>
      <c r="E52" s="7"/>
      <c r="F52" s="10"/>
      <c r="G52" s="8"/>
      <c r="H52" s="7"/>
      <c r="I52" s="11" t="s">
        <v>98</v>
      </c>
      <c r="J52" s="7"/>
      <c r="K52" s="12">
        <v>100000</v>
      </c>
      <c r="L52" s="7"/>
      <c r="M52" s="3">
        <v>0</v>
      </c>
      <c r="N52" s="13">
        <v>0</v>
      </c>
      <c r="O52" s="7"/>
      <c r="P52" s="50">
        <f t="shared" si="0"/>
        <v>100000</v>
      </c>
      <c r="Q52" s="13">
        <v>0</v>
      </c>
      <c r="R52" s="7"/>
      <c r="S52" s="12">
        <v>0</v>
      </c>
      <c r="T52" s="7"/>
      <c r="U52" s="51">
        <f t="shared" si="2"/>
        <v>0</v>
      </c>
      <c r="V52" s="12">
        <v>100000</v>
      </c>
      <c r="W52" s="7"/>
      <c r="Z52" s="52">
        <f t="shared" si="1"/>
        <v>100</v>
      </c>
    </row>
    <row r="53" spans="1:26" ht="21">
      <c r="A53" s="2" t="s">
        <v>34</v>
      </c>
      <c r="B53" s="9" t="s">
        <v>90</v>
      </c>
      <c r="C53" s="7"/>
      <c r="D53" s="9" t="s">
        <v>99</v>
      </c>
      <c r="E53" s="7"/>
      <c r="F53" s="10"/>
      <c r="G53" s="8"/>
      <c r="H53" s="7"/>
      <c r="I53" s="11" t="s">
        <v>100</v>
      </c>
      <c r="J53" s="7"/>
      <c r="K53" s="12">
        <v>200000</v>
      </c>
      <c r="L53" s="7"/>
      <c r="M53" s="3">
        <v>0</v>
      </c>
      <c r="N53" s="13">
        <v>0</v>
      </c>
      <c r="O53" s="7"/>
      <c r="P53" s="50">
        <f t="shared" si="0"/>
        <v>200000</v>
      </c>
      <c r="Q53" s="13">
        <v>0</v>
      </c>
      <c r="R53" s="7"/>
      <c r="S53" s="12">
        <v>70866.2</v>
      </c>
      <c r="T53" s="7"/>
      <c r="U53" s="51">
        <f t="shared" si="2"/>
        <v>35.4331</v>
      </c>
      <c r="V53" s="12">
        <v>129133.8</v>
      </c>
      <c r="W53" s="7"/>
      <c r="Z53" s="52">
        <f t="shared" si="1"/>
        <v>64.5669</v>
      </c>
    </row>
    <row r="54" spans="1:26" ht="21">
      <c r="A54" s="2" t="s">
        <v>34</v>
      </c>
      <c r="B54" s="9" t="s">
        <v>90</v>
      </c>
      <c r="C54" s="7"/>
      <c r="D54" s="9" t="s">
        <v>101</v>
      </c>
      <c r="E54" s="7"/>
      <c r="F54" s="10"/>
      <c r="G54" s="8"/>
      <c r="H54" s="7"/>
      <c r="I54" s="11" t="s">
        <v>102</v>
      </c>
      <c r="J54" s="7"/>
      <c r="K54" s="12">
        <v>40000</v>
      </c>
      <c r="L54" s="7"/>
      <c r="M54" s="3">
        <v>0</v>
      </c>
      <c r="N54" s="13">
        <v>0</v>
      </c>
      <c r="O54" s="7"/>
      <c r="P54" s="50">
        <f t="shared" si="0"/>
        <v>40000</v>
      </c>
      <c r="Q54" s="13">
        <v>0</v>
      </c>
      <c r="R54" s="7"/>
      <c r="S54" s="12">
        <v>7135</v>
      </c>
      <c r="T54" s="7"/>
      <c r="U54" s="51">
        <f t="shared" si="2"/>
        <v>17.837500000000002</v>
      </c>
      <c r="V54" s="12">
        <v>32865</v>
      </c>
      <c r="W54" s="7"/>
      <c r="Z54" s="52">
        <f t="shared" si="1"/>
        <v>82.16250000000001</v>
      </c>
    </row>
    <row r="55" spans="1:26" ht="21">
      <c r="A55" s="2" t="s">
        <v>34</v>
      </c>
      <c r="B55" s="9" t="s">
        <v>90</v>
      </c>
      <c r="C55" s="7"/>
      <c r="D55" s="9" t="s">
        <v>103</v>
      </c>
      <c r="E55" s="7"/>
      <c r="F55" s="10"/>
      <c r="G55" s="8"/>
      <c r="H55" s="7"/>
      <c r="I55" s="11" t="s">
        <v>104</v>
      </c>
      <c r="J55" s="7"/>
      <c r="K55" s="12">
        <v>50000</v>
      </c>
      <c r="L55" s="7"/>
      <c r="M55" s="3">
        <v>25000</v>
      </c>
      <c r="N55" s="13">
        <v>0</v>
      </c>
      <c r="O55" s="7"/>
      <c r="P55" s="50">
        <f t="shared" si="0"/>
        <v>75000</v>
      </c>
      <c r="Q55" s="13">
        <v>0</v>
      </c>
      <c r="R55" s="7"/>
      <c r="S55" s="12">
        <v>74700</v>
      </c>
      <c r="T55" s="7"/>
      <c r="U55" s="51">
        <f t="shared" si="2"/>
        <v>99.6</v>
      </c>
      <c r="V55" s="12">
        <v>300</v>
      </c>
      <c r="W55" s="7"/>
      <c r="Z55" s="52">
        <f t="shared" si="1"/>
        <v>0.4</v>
      </c>
    </row>
    <row r="56" spans="1:26" ht="12.75">
      <c r="A56" s="14" t="s">
        <v>105</v>
      </c>
      <c r="B56" s="8"/>
      <c r="C56" s="8"/>
      <c r="D56" s="8"/>
      <c r="E56" s="8"/>
      <c r="F56" s="8"/>
      <c r="G56" s="8"/>
      <c r="H56" s="7"/>
      <c r="I56" s="14"/>
      <c r="J56" s="7"/>
      <c r="K56" s="15">
        <v>490000</v>
      </c>
      <c r="L56" s="7"/>
      <c r="M56" s="4">
        <v>25000</v>
      </c>
      <c r="N56" s="16">
        <v>0</v>
      </c>
      <c r="O56" s="7"/>
      <c r="P56" s="50">
        <f t="shared" si="0"/>
        <v>515000</v>
      </c>
      <c r="Q56" s="16">
        <v>0</v>
      </c>
      <c r="R56" s="7"/>
      <c r="S56" s="15">
        <v>225904.2</v>
      </c>
      <c r="T56" s="7"/>
      <c r="U56" s="51">
        <f t="shared" si="2"/>
        <v>43.8648932038835</v>
      </c>
      <c r="V56" s="15">
        <v>289095.8</v>
      </c>
      <c r="W56" s="7"/>
      <c r="Z56" s="52">
        <f t="shared" si="1"/>
        <v>56.13510679611651</v>
      </c>
    </row>
    <row r="57" spans="1:26" ht="21">
      <c r="A57" s="2" t="s">
        <v>34</v>
      </c>
      <c r="B57" s="9" t="s">
        <v>106</v>
      </c>
      <c r="C57" s="7"/>
      <c r="D57" s="9" t="s">
        <v>107</v>
      </c>
      <c r="E57" s="7"/>
      <c r="F57" s="10"/>
      <c r="G57" s="8"/>
      <c r="H57" s="7"/>
      <c r="I57" s="11" t="s">
        <v>108</v>
      </c>
      <c r="J57" s="7"/>
      <c r="K57" s="12">
        <v>180000</v>
      </c>
      <c r="L57" s="7"/>
      <c r="M57" s="3">
        <v>0</v>
      </c>
      <c r="N57" s="13">
        <v>0</v>
      </c>
      <c r="O57" s="7"/>
      <c r="P57" s="50">
        <f t="shared" si="0"/>
        <v>180000</v>
      </c>
      <c r="Q57" s="13">
        <v>0</v>
      </c>
      <c r="R57" s="7"/>
      <c r="S57" s="12">
        <v>95667.81</v>
      </c>
      <c r="T57" s="7"/>
      <c r="U57" s="51">
        <f t="shared" si="2"/>
        <v>53.14878333333333</v>
      </c>
      <c r="V57" s="12">
        <v>84332.19</v>
      </c>
      <c r="W57" s="7"/>
      <c r="Z57" s="52">
        <f t="shared" si="1"/>
        <v>46.851216666666666</v>
      </c>
    </row>
    <row r="58" spans="1:26" ht="21">
      <c r="A58" s="2" t="s">
        <v>34</v>
      </c>
      <c r="B58" s="9" t="s">
        <v>106</v>
      </c>
      <c r="C58" s="7"/>
      <c r="D58" s="9" t="s">
        <v>109</v>
      </c>
      <c r="E58" s="7"/>
      <c r="F58" s="10"/>
      <c r="G58" s="8"/>
      <c r="H58" s="7"/>
      <c r="I58" s="11" t="s">
        <v>110</v>
      </c>
      <c r="J58" s="7"/>
      <c r="K58" s="12">
        <v>5000</v>
      </c>
      <c r="L58" s="7"/>
      <c r="M58" s="3">
        <v>0</v>
      </c>
      <c r="N58" s="13">
        <v>0</v>
      </c>
      <c r="O58" s="7"/>
      <c r="P58" s="50">
        <f t="shared" si="0"/>
        <v>5000</v>
      </c>
      <c r="Q58" s="13">
        <v>0</v>
      </c>
      <c r="R58" s="7"/>
      <c r="S58" s="12">
        <v>2907</v>
      </c>
      <c r="T58" s="7"/>
      <c r="U58" s="51">
        <f t="shared" si="2"/>
        <v>58.14</v>
      </c>
      <c r="V58" s="12">
        <v>2093</v>
      </c>
      <c r="W58" s="7"/>
      <c r="Z58" s="52">
        <f t="shared" si="1"/>
        <v>41.86</v>
      </c>
    </row>
    <row r="59" spans="1:26" ht="21">
      <c r="A59" s="2" t="s">
        <v>34</v>
      </c>
      <c r="B59" s="9" t="s">
        <v>106</v>
      </c>
      <c r="C59" s="7"/>
      <c r="D59" s="9" t="s">
        <v>111</v>
      </c>
      <c r="E59" s="7"/>
      <c r="F59" s="10"/>
      <c r="G59" s="8"/>
      <c r="H59" s="7"/>
      <c r="I59" s="11" t="s">
        <v>112</v>
      </c>
      <c r="J59" s="7"/>
      <c r="K59" s="12">
        <v>110000</v>
      </c>
      <c r="L59" s="7"/>
      <c r="M59" s="3">
        <v>0</v>
      </c>
      <c r="N59" s="13">
        <v>0</v>
      </c>
      <c r="O59" s="7"/>
      <c r="P59" s="50">
        <f t="shared" si="0"/>
        <v>110000</v>
      </c>
      <c r="Q59" s="13">
        <v>0</v>
      </c>
      <c r="R59" s="7"/>
      <c r="S59" s="12">
        <v>85491.35</v>
      </c>
      <c r="T59" s="7"/>
      <c r="U59" s="51">
        <f t="shared" si="2"/>
        <v>77.7194090909091</v>
      </c>
      <c r="V59" s="12">
        <v>24508.65</v>
      </c>
      <c r="W59" s="7"/>
      <c r="Z59" s="52">
        <f t="shared" si="1"/>
        <v>22.28059090909091</v>
      </c>
    </row>
    <row r="60" spans="1:26" ht="12.75">
      <c r="A60" s="14" t="s">
        <v>113</v>
      </c>
      <c r="B60" s="8"/>
      <c r="C60" s="8"/>
      <c r="D60" s="8"/>
      <c r="E60" s="8"/>
      <c r="F60" s="8"/>
      <c r="G60" s="8"/>
      <c r="H60" s="7"/>
      <c r="I60" s="14"/>
      <c r="J60" s="7"/>
      <c r="K60" s="15">
        <v>295000</v>
      </c>
      <c r="L60" s="7"/>
      <c r="M60" s="4">
        <v>0</v>
      </c>
      <c r="N60" s="16">
        <v>0</v>
      </c>
      <c r="O60" s="7"/>
      <c r="P60" s="50">
        <f t="shared" si="0"/>
        <v>295000</v>
      </c>
      <c r="Q60" s="16">
        <v>0</v>
      </c>
      <c r="R60" s="7"/>
      <c r="S60" s="15">
        <v>184066.16</v>
      </c>
      <c r="T60" s="7"/>
      <c r="U60" s="51">
        <f t="shared" si="2"/>
        <v>62.395308474576275</v>
      </c>
      <c r="V60" s="15">
        <v>110933.84</v>
      </c>
      <c r="W60" s="7"/>
      <c r="Z60" s="52">
        <f t="shared" si="1"/>
        <v>37.604691525423725</v>
      </c>
    </row>
    <row r="61" spans="1:26" ht="21">
      <c r="A61" s="2" t="s">
        <v>34</v>
      </c>
      <c r="B61" s="9" t="s">
        <v>114</v>
      </c>
      <c r="C61" s="7"/>
      <c r="D61" s="9" t="s">
        <v>115</v>
      </c>
      <c r="E61" s="7"/>
      <c r="F61" s="10" t="s">
        <v>115</v>
      </c>
      <c r="G61" s="8"/>
      <c r="H61" s="7"/>
      <c r="I61" s="11" t="s">
        <v>116</v>
      </c>
      <c r="J61" s="7"/>
      <c r="K61" s="12">
        <v>9500</v>
      </c>
      <c r="L61" s="7"/>
      <c r="M61" s="3">
        <v>0</v>
      </c>
      <c r="N61" s="13">
        <v>0</v>
      </c>
      <c r="O61" s="7"/>
      <c r="P61" s="50">
        <f t="shared" si="0"/>
        <v>9500</v>
      </c>
      <c r="Q61" s="13">
        <v>0</v>
      </c>
      <c r="R61" s="7"/>
      <c r="S61" s="12">
        <v>0</v>
      </c>
      <c r="T61" s="7"/>
      <c r="U61" s="51">
        <f t="shared" si="2"/>
        <v>0</v>
      </c>
      <c r="V61" s="12">
        <v>9500</v>
      </c>
      <c r="W61" s="7"/>
      <c r="Z61" s="52">
        <f t="shared" si="1"/>
        <v>100</v>
      </c>
    </row>
    <row r="62" spans="1:26" ht="21">
      <c r="A62" s="2" t="s">
        <v>34</v>
      </c>
      <c r="B62" s="9" t="s">
        <v>114</v>
      </c>
      <c r="C62" s="7"/>
      <c r="D62" s="9" t="s">
        <v>117</v>
      </c>
      <c r="E62" s="7"/>
      <c r="F62" s="10" t="s">
        <v>117</v>
      </c>
      <c r="G62" s="8"/>
      <c r="H62" s="7"/>
      <c r="I62" s="11" t="s">
        <v>118</v>
      </c>
      <c r="J62" s="7"/>
      <c r="K62" s="12">
        <v>100000</v>
      </c>
      <c r="L62" s="7"/>
      <c r="M62" s="3">
        <v>0</v>
      </c>
      <c r="N62" s="13">
        <v>0</v>
      </c>
      <c r="O62" s="7"/>
      <c r="P62" s="50">
        <f t="shared" si="0"/>
        <v>100000</v>
      </c>
      <c r="Q62" s="13">
        <v>0</v>
      </c>
      <c r="R62" s="7"/>
      <c r="S62" s="12">
        <v>39862.63</v>
      </c>
      <c r="T62" s="7"/>
      <c r="U62" s="51">
        <f t="shared" si="2"/>
        <v>39.862629999999996</v>
      </c>
      <c r="V62" s="12">
        <v>60137.37</v>
      </c>
      <c r="W62" s="7"/>
      <c r="Z62" s="52">
        <f t="shared" si="1"/>
        <v>60.137370000000004</v>
      </c>
    </row>
    <row r="63" spans="1:26" ht="12.75">
      <c r="A63" s="14" t="s">
        <v>119</v>
      </c>
      <c r="B63" s="8"/>
      <c r="C63" s="8"/>
      <c r="D63" s="8"/>
      <c r="E63" s="8"/>
      <c r="F63" s="8"/>
      <c r="G63" s="8"/>
      <c r="H63" s="7"/>
      <c r="I63" s="14"/>
      <c r="J63" s="7"/>
      <c r="K63" s="15">
        <v>109500</v>
      </c>
      <c r="L63" s="7"/>
      <c r="M63" s="4">
        <v>0</v>
      </c>
      <c r="N63" s="16">
        <v>0</v>
      </c>
      <c r="O63" s="7"/>
      <c r="P63" s="50">
        <f t="shared" si="0"/>
        <v>109500</v>
      </c>
      <c r="Q63" s="16">
        <v>0</v>
      </c>
      <c r="R63" s="7"/>
      <c r="S63" s="15">
        <v>39862.63</v>
      </c>
      <c r="T63" s="7"/>
      <c r="U63" s="51">
        <f t="shared" si="2"/>
        <v>36.404228310502276</v>
      </c>
      <c r="V63" s="15">
        <v>69637.37</v>
      </c>
      <c r="W63" s="7"/>
      <c r="Z63" s="52">
        <f t="shared" si="1"/>
        <v>63.59577168949772</v>
      </c>
    </row>
    <row r="64" spans="1:26" ht="21">
      <c r="A64" s="2" t="s">
        <v>34</v>
      </c>
      <c r="B64" s="9" t="s">
        <v>120</v>
      </c>
      <c r="C64" s="7"/>
      <c r="D64" s="9" t="s">
        <v>121</v>
      </c>
      <c r="E64" s="7"/>
      <c r="F64" s="10" t="s">
        <v>122</v>
      </c>
      <c r="G64" s="8"/>
      <c r="H64" s="7"/>
      <c r="I64" s="11" t="s">
        <v>123</v>
      </c>
      <c r="J64" s="7"/>
      <c r="K64" s="12">
        <v>0</v>
      </c>
      <c r="L64" s="7"/>
      <c r="M64" s="3">
        <v>50000</v>
      </c>
      <c r="N64" s="13">
        <v>0</v>
      </c>
      <c r="O64" s="7"/>
      <c r="P64" s="50">
        <f t="shared" si="0"/>
        <v>50000</v>
      </c>
      <c r="Q64" s="13">
        <v>0</v>
      </c>
      <c r="R64" s="7"/>
      <c r="S64" s="12">
        <v>50000</v>
      </c>
      <c r="T64" s="7"/>
      <c r="U64" s="51">
        <f>S64/M64*100</f>
        <v>100</v>
      </c>
      <c r="V64" s="12">
        <v>0</v>
      </c>
      <c r="W64" s="7"/>
      <c r="Z64" s="52">
        <f>V64/M64*100</f>
        <v>0</v>
      </c>
    </row>
    <row r="65" spans="1:26" ht="21">
      <c r="A65" s="2" t="s">
        <v>34</v>
      </c>
      <c r="B65" s="9" t="s">
        <v>120</v>
      </c>
      <c r="C65" s="7"/>
      <c r="D65" s="9" t="s">
        <v>121</v>
      </c>
      <c r="E65" s="7"/>
      <c r="F65" s="10" t="s">
        <v>124</v>
      </c>
      <c r="G65" s="8"/>
      <c r="H65" s="7"/>
      <c r="I65" s="11" t="s">
        <v>125</v>
      </c>
      <c r="J65" s="7"/>
      <c r="K65" s="12">
        <v>8000</v>
      </c>
      <c r="L65" s="7"/>
      <c r="M65" s="3">
        <v>0</v>
      </c>
      <c r="N65" s="13">
        <v>0</v>
      </c>
      <c r="O65" s="7"/>
      <c r="P65" s="50">
        <f t="shared" si="0"/>
        <v>8000</v>
      </c>
      <c r="Q65" s="13">
        <v>0</v>
      </c>
      <c r="R65" s="7"/>
      <c r="S65" s="12">
        <v>8000</v>
      </c>
      <c r="T65" s="7"/>
      <c r="U65" s="51">
        <f t="shared" si="2"/>
        <v>100</v>
      </c>
      <c r="V65" s="12">
        <v>0</v>
      </c>
      <c r="W65" s="7"/>
      <c r="Z65" s="52">
        <f t="shared" si="1"/>
        <v>0</v>
      </c>
    </row>
    <row r="66" spans="1:26" ht="21">
      <c r="A66" s="2" t="s">
        <v>34</v>
      </c>
      <c r="B66" s="9" t="s">
        <v>120</v>
      </c>
      <c r="C66" s="7"/>
      <c r="D66" s="9" t="s">
        <v>121</v>
      </c>
      <c r="E66" s="7"/>
      <c r="F66" s="10" t="s">
        <v>126</v>
      </c>
      <c r="G66" s="8"/>
      <c r="H66" s="7"/>
      <c r="I66" s="11" t="s">
        <v>127</v>
      </c>
      <c r="J66" s="7"/>
      <c r="K66" s="12">
        <v>20000</v>
      </c>
      <c r="L66" s="7"/>
      <c r="M66" s="3">
        <v>0</v>
      </c>
      <c r="N66" s="13">
        <v>0</v>
      </c>
      <c r="O66" s="7"/>
      <c r="P66" s="50">
        <f t="shared" si="0"/>
        <v>20000</v>
      </c>
      <c r="Q66" s="13">
        <v>0</v>
      </c>
      <c r="R66" s="7"/>
      <c r="S66" s="12">
        <v>20000</v>
      </c>
      <c r="T66" s="7"/>
      <c r="U66" s="51">
        <f t="shared" si="2"/>
        <v>100</v>
      </c>
      <c r="V66" s="12">
        <v>0</v>
      </c>
      <c r="W66" s="7"/>
      <c r="Z66" s="52">
        <f t="shared" si="1"/>
        <v>0</v>
      </c>
    </row>
    <row r="67" spans="1:26" ht="21">
      <c r="A67" s="2" t="s">
        <v>34</v>
      </c>
      <c r="B67" s="9" t="s">
        <v>120</v>
      </c>
      <c r="C67" s="7"/>
      <c r="D67" s="9" t="s">
        <v>121</v>
      </c>
      <c r="E67" s="7"/>
      <c r="F67" s="10" t="s">
        <v>128</v>
      </c>
      <c r="G67" s="8"/>
      <c r="H67" s="7"/>
      <c r="I67" s="11" t="s">
        <v>129</v>
      </c>
      <c r="J67" s="7"/>
      <c r="K67" s="12">
        <v>22000</v>
      </c>
      <c r="L67" s="7"/>
      <c r="M67" s="3">
        <v>0</v>
      </c>
      <c r="N67" s="13">
        <v>0</v>
      </c>
      <c r="O67" s="7"/>
      <c r="P67" s="50">
        <f t="shared" si="0"/>
        <v>22000</v>
      </c>
      <c r="Q67" s="13">
        <v>0</v>
      </c>
      <c r="R67" s="7"/>
      <c r="S67" s="12">
        <v>22000</v>
      </c>
      <c r="T67" s="7"/>
      <c r="U67" s="51">
        <f t="shared" si="2"/>
        <v>100</v>
      </c>
      <c r="V67" s="12">
        <v>0</v>
      </c>
      <c r="W67" s="7"/>
      <c r="Z67" s="52">
        <f t="shared" si="1"/>
        <v>0</v>
      </c>
    </row>
    <row r="68" spans="1:26" ht="21">
      <c r="A68" s="2" t="s">
        <v>34</v>
      </c>
      <c r="B68" s="9" t="s">
        <v>120</v>
      </c>
      <c r="C68" s="7"/>
      <c r="D68" s="9" t="s">
        <v>121</v>
      </c>
      <c r="E68" s="7"/>
      <c r="F68" s="10" t="s">
        <v>130</v>
      </c>
      <c r="G68" s="8"/>
      <c r="H68" s="7"/>
      <c r="I68" s="11" t="s">
        <v>131</v>
      </c>
      <c r="J68" s="7"/>
      <c r="K68" s="12">
        <v>20000</v>
      </c>
      <c r="L68" s="7"/>
      <c r="M68" s="3">
        <v>0</v>
      </c>
      <c r="N68" s="13">
        <v>0</v>
      </c>
      <c r="O68" s="7"/>
      <c r="P68" s="50">
        <f t="shared" si="0"/>
        <v>20000</v>
      </c>
      <c r="Q68" s="13">
        <v>0</v>
      </c>
      <c r="R68" s="7"/>
      <c r="S68" s="12">
        <v>20000</v>
      </c>
      <c r="T68" s="7"/>
      <c r="U68" s="51">
        <f t="shared" si="2"/>
        <v>100</v>
      </c>
      <c r="V68" s="12">
        <v>0</v>
      </c>
      <c r="W68" s="7"/>
      <c r="Z68" s="52">
        <f t="shared" si="1"/>
        <v>0</v>
      </c>
    </row>
    <row r="69" spans="1:26" ht="21">
      <c r="A69" s="2" t="s">
        <v>34</v>
      </c>
      <c r="B69" s="9" t="s">
        <v>120</v>
      </c>
      <c r="C69" s="7"/>
      <c r="D69" s="9" t="s">
        <v>121</v>
      </c>
      <c r="E69" s="7"/>
      <c r="F69" s="10" t="s">
        <v>132</v>
      </c>
      <c r="G69" s="8"/>
      <c r="H69" s="7"/>
      <c r="I69" s="11" t="s">
        <v>133</v>
      </c>
      <c r="J69" s="7"/>
      <c r="K69" s="12">
        <v>30000</v>
      </c>
      <c r="L69" s="7"/>
      <c r="M69" s="3">
        <v>0</v>
      </c>
      <c r="N69" s="13">
        <v>0</v>
      </c>
      <c r="O69" s="7"/>
      <c r="P69" s="50">
        <f t="shared" si="0"/>
        <v>30000</v>
      </c>
      <c r="Q69" s="13">
        <v>0</v>
      </c>
      <c r="R69" s="7"/>
      <c r="S69" s="12">
        <v>30000</v>
      </c>
      <c r="T69" s="7"/>
      <c r="U69" s="51">
        <f t="shared" si="2"/>
        <v>100</v>
      </c>
      <c r="V69" s="12">
        <v>0</v>
      </c>
      <c r="W69" s="7"/>
      <c r="Z69" s="52">
        <f t="shared" si="1"/>
        <v>0</v>
      </c>
    </row>
    <row r="70" spans="1:26" ht="12.75">
      <c r="A70" s="14" t="s">
        <v>134</v>
      </c>
      <c r="B70" s="8"/>
      <c r="C70" s="8"/>
      <c r="D70" s="8"/>
      <c r="E70" s="8"/>
      <c r="F70" s="8"/>
      <c r="G70" s="8"/>
      <c r="H70" s="7"/>
      <c r="I70" s="14"/>
      <c r="J70" s="7"/>
      <c r="K70" s="15">
        <v>100000</v>
      </c>
      <c r="L70" s="7"/>
      <c r="M70" s="4">
        <v>50000</v>
      </c>
      <c r="N70" s="16">
        <v>0</v>
      </c>
      <c r="O70" s="7"/>
      <c r="P70" s="50">
        <f t="shared" si="0"/>
        <v>150000</v>
      </c>
      <c r="Q70" s="16">
        <v>0</v>
      </c>
      <c r="R70" s="7"/>
      <c r="S70" s="15">
        <v>150000</v>
      </c>
      <c r="T70" s="7"/>
      <c r="U70" s="51">
        <f t="shared" si="2"/>
        <v>100</v>
      </c>
      <c r="V70" s="15">
        <v>0</v>
      </c>
      <c r="W70" s="7"/>
      <c r="Z70" s="52">
        <f t="shared" si="1"/>
        <v>0</v>
      </c>
    </row>
    <row r="71" spans="1:26" ht="21">
      <c r="A71" s="2" t="s">
        <v>34</v>
      </c>
      <c r="B71" s="9" t="s">
        <v>135</v>
      </c>
      <c r="C71" s="7"/>
      <c r="D71" s="9" t="s">
        <v>135</v>
      </c>
      <c r="E71" s="7"/>
      <c r="F71" s="10" t="s">
        <v>136</v>
      </c>
      <c r="G71" s="8"/>
      <c r="H71" s="7"/>
      <c r="I71" s="11" t="s">
        <v>137</v>
      </c>
      <c r="J71" s="7"/>
      <c r="K71" s="12">
        <v>25000</v>
      </c>
      <c r="L71" s="7"/>
      <c r="M71" s="3">
        <v>0</v>
      </c>
      <c r="N71" s="13">
        <v>0</v>
      </c>
      <c r="O71" s="7"/>
      <c r="P71" s="50">
        <f t="shared" si="0"/>
        <v>25000</v>
      </c>
      <c r="Q71" s="13">
        <v>0</v>
      </c>
      <c r="R71" s="7"/>
      <c r="S71" s="12">
        <v>0</v>
      </c>
      <c r="T71" s="7"/>
      <c r="U71" s="51">
        <f t="shared" si="2"/>
        <v>0</v>
      </c>
      <c r="V71" s="12">
        <v>25000</v>
      </c>
      <c r="W71" s="7"/>
      <c r="Z71" s="52">
        <f t="shared" si="1"/>
        <v>100</v>
      </c>
    </row>
    <row r="72" spans="1:26" ht="12.75">
      <c r="A72" s="14" t="s">
        <v>138</v>
      </c>
      <c r="B72" s="8"/>
      <c r="C72" s="8"/>
      <c r="D72" s="8"/>
      <c r="E72" s="8"/>
      <c r="F72" s="8"/>
      <c r="G72" s="8"/>
      <c r="H72" s="7"/>
      <c r="I72" s="14"/>
      <c r="J72" s="7"/>
      <c r="K72" s="15">
        <v>25000</v>
      </c>
      <c r="L72" s="7"/>
      <c r="M72" s="4">
        <v>0</v>
      </c>
      <c r="N72" s="16">
        <v>0</v>
      </c>
      <c r="O72" s="7"/>
      <c r="P72" s="50">
        <f t="shared" si="0"/>
        <v>25000</v>
      </c>
      <c r="Q72" s="16">
        <v>0</v>
      </c>
      <c r="R72" s="7"/>
      <c r="S72" s="15">
        <v>0</v>
      </c>
      <c r="T72" s="7"/>
      <c r="U72" s="51">
        <f t="shared" si="2"/>
        <v>0</v>
      </c>
      <c r="V72" s="15">
        <v>25000</v>
      </c>
      <c r="W72" s="7"/>
      <c r="Z72" s="52">
        <f t="shared" si="1"/>
        <v>100</v>
      </c>
    </row>
    <row r="73" spans="1:26" ht="12.75">
      <c r="A73" s="17" t="s">
        <v>139</v>
      </c>
      <c r="B73" s="18"/>
      <c r="C73" s="18"/>
      <c r="D73" s="18"/>
      <c r="E73" s="18"/>
      <c r="F73" s="18"/>
      <c r="G73" s="18"/>
      <c r="H73" s="18"/>
      <c r="I73" s="17"/>
      <c r="J73" s="18"/>
      <c r="K73" s="15">
        <v>8972860</v>
      </c>
      <c r="L73" s="7"/>
      <c r="M73" s="4">
        <v>105940</v>
      </c>
      <c r="N73" s="16">
        <v>1144400</v>
      </c>
      <c r="O73" s="7"/>
      <c r="P73" s="50">
        <f t="shared" si="0"/>
        <v>7934400</v>
      </c>
      <c r="Q73" s="16">
        <v>0</v>
      </c>
      <c r="R73" s="7"/>
      <c r="S73" s="15">
        <v>6105990.24</v>
      </c>
      <c r="T73" s="7"/>
      <c r="U73" s="51">
        <f t="shared" si="2"/>
        <v>76.95591651542651</v>
      </c>
      <c r="V73" s="15">
        <v>1828409.76</v>
      </c>
      <c r="W73" s="7"/>
      <c r="Z73" s="52">
        <f t="shared" si="1"/>
        <v>23.044083484573502</v>
      </c>
    </row>
    <row r="74" spans="1:26" ht="21">
      <c r="A74" s="2" t="s">
        <v>140</v>
      </c>
      <c r="B74" s="9" t="s">
        <v>47</v>
      </c>
      <c r="C74" s="7"/>
      <c r="D74" s="9" t="s">
        <v>48</v>
      </c>
      <c r="E74" s="7"/>
      <c r="F74" s="10"/>
      <c r="G74" s="8"/>
      <c r="H74" s="7"/>
      <c r="I74" s="11" t="s">
        <v>141</v>
      </c>
      <c r="J74" s="7"/>
      <c r="K74" s="12">
        <v>1450000</v>
      </c>
      <c r="L74" s="7"/>
      <c r="M74" s="3">
        <v>0</v>
      </c>
      <c r="N74" s="13">
        <v>0</v>
      </c>
      <c r="O74" s="7"/>
      <c r="P74" s="50">
        <f t="shared" si="0"/>
        <v>1450000</v>
      </c>
      <c r="Q74" s="13">
        <v>0</v>
      </c>
      <c r="R74" s="7"/>
      <c r="S74" s="12">
        <v>1170684</v>
      </c>
      <c r="T74" s="7"/>
      <c r="U74" s="51">
        <f t="shared" si="2"/>
        <v>80.7368275862069</v>
      </c>
      <c r="V74" s="12">
        <v>279316</v>
      </c>
      <c r="W74" s="7"/>
      <c r="Z74" s="52">
        <f t="shared" si="1"/>
        <v>19.263172413793104</v>
      </c>
    </row>
    <row r="75" spans="1:26" ht="21">
      <c r="A75" s="2" t="s">
        <v>140</v>
      </c>
      <c r="B75" s="9" t="s">
        <v>47</v>
      </c>
      <c r="C75" s="7"/>
      <c r="D75" s="9" t="s">
        <v>50</v>
      </c>
      <c r="E75" s="7"/>
      <c r="F75" s="10"/>
      <c r="G75" s="8"/>
      <c r="H75" s="7"/>
      <c r="I75" s="11" t="s">
        <v>142</v>
      </c>
      <c r="J75" s="7"/>
      <c r="K75" s="12">
        <v>24000</v>
      </c>
      <c r="L75" s="7"/>
      <c r="M75" s="3">
        <v>0</v>
      </c>
      <c r="N75" s="13">
        <v>0</v>
      </c>
      <c r="O75" s="7"/>
      <c r="P75" s="50">
        <f aca="true" t="shared" si="3" ref="P75:P138">K75+M75-N75</f>
        <v>24000</v>
      </c>
      <c r="Q75" s="13">
        <v>0</v>
      </c>
      <c r="R75" s="7"/>
      <c r="S75" s="12">
        <v>0</v>
      </c>
      <c r="T75" s="7"/>
      <c r="U75" s="51">
        <f t="shared" si="2"/>
        <v>0</v>
      </c>
      <c r="V75" s="12">
        <v>24000</v>
      </c>
      <c r="W75" s="7"/>
      <c r="Z75" s="52">
        <f aca="true" t="shared" si="4" ref="Z75:Z138">V75/P75*100</f>
        <v>100</v>
      </c>
    </row>
    <row r="76" spans="1:26" ht="21">
      <c r="A76" s="2" t="s">
        <v>140</v>
      </c>
      <c r="B76" s="9" t="s">
        <v>47</v>
      </c>
      <c r="C76" s="7"/>
      <c r="D76" s="9" t="s">
        <v>52</v>
      </c>
      <c r="E76" s="7"/>
      <c r="F76" s="10"/>
      <c r="G76" s="8"/>
      <c r="H76" s="7"/>
      <c r="I76" s="11" t="s">
        <v>143</v>
      </c>
      <c r="J76" s="7"/>
      <c r="K76" s="12">
        <v>42000</v>
      </c>
      <c r="L76" s="7"/>
      <c r="M76" s="3">
        <v>0</v>
      </c>
      <c r="N76" s="13">
        <v>0</v>
      </c>
      <c r="O76" s="7"/>
      <c r="P76" s="50">
        <f t="shared" si="3"/>
        <v>42000</v>
      </c>
      <c r="Q76" s="13">
        <v>0</v>
      </c>
      <c r="R76" s="7"/>
      <c r="S76" s="12">
        <v>21117</v>
      </c>
      <c r="T76" s="7"/>
      <c r="U76" s="51">
        <f t="shared" si="2"/>
        <v>50.278571428571425</v>
      </c>
      <c r="V76" s="12">
        <v>20883</v>
      </c>
      <c r="W76" s="7"/>
      <c r="Z76" s="52">
        <f t="shared" si="4"/>
        <v>49.721428571428575</v>
      </c>
    </row>
    <row r="77" spans="1:26" ht="21">
      <c r="A77" s="2" t="s">
        <v>140</v>
      </c>
      <c r="B77" s="9" t="s">
        <v>47</v>
      </c>
      <c r="C77" s="7"/>
      <c r="D77" s="9" t="s">
        <v>54</v>
      </c>
      <c r="E77" s="7"/>
      <c r="F77" s="10"/>
      <c r="G77" s="8"/>
      <c r="H77" s="7"/>
      <c r="I77" s="11" t="s">
        <v>144</v>
      </c>
      <c r="J77" s="7"/>
      <c r="K77" s="12">
        <v>293000</v>
      </c>
      <c r="L77" s="7"/>
      <c r="M77" s="3">
        <v>0</v>
      </c>
      <c r="N77" s="13">
        <v>0</v>
      </c>
      <c r="O77" s="7"/>
      <c r="P77" s="50">
        <f t="shared" si="3"/>
        <v>293000</v>
      </c>
      <c r="Q77" s="13">
        <v>0</v>
      </c>
      <c r="R77" s="7"/>
      <c r="S77" s="12">
        <v>287280</v>
      </c>
      <c r="T77" s="7"/>
      <c r="U77" s="51">
        <f aca="true" t="shared" si="5" ref="U77:U140">S77/P77*100</f>
        <v>98.04778156996588</v>
      </c>
      <c r="V77" s="12">
        <v>5720</v>
      </c>
      <c r="W77" s="7"/>
      <c r="Z77" s="52">
        <f t="shared" si="4"/>
        <v>1.9522184300341299</v>
      </c>
    </row>
    <row r="78" spans="1:26" ht="21">
      <c r="A78" s="2" t="s">
        <v>140</v>
      </c>
      <c r="B78" s="9" t="s">
        <v>47</v>
      </c>
      <c r="C78" s="7"/>
      <c r="D78" s="9" t="s">
        <v>56</v>
      </c>
      <c r="E78" s="7"/>
      <c r="F78" s="10"/>
      <c r="G78" s="8"/>
      <c r="H78" s="7"/>
      <c r="I78" s="11" t="s">
        <v>145</v>
      </c>
      <c r="J78" s="7"/>
      <c r="K78" s="12">
        <v>46000</v>
      </c>
      <c r="L78" s="7"/>
      <c r="M78" s="3">
        <v>0</v>
      </c>
      <c r="N78" s="13">
        <v>0</v>
      </c>
      <c r="O78" s="7"/>
      <c r="P78" s="50">
        <f t="shared" si="3"/>
        <v>46000</v>
      </c>
      <c r="Q78" s="13">
        <v>0</v>
      </c>
      <c r="R78" s="7"/>
      <c r="S78" s="12">
        <v>33720</v>
      </c>
      <c r="T78" s="7"/>
      <c r="U78" s="51">
        <f t="shared" si="5"/>
        <v>73.30434782608695</v>
      </c>
      <c r="V78" s="12">
        <v>12280</v>
      </c>
      <c r="W78" s="7"/>
      <c r="Z78" s="52">
        <f t="shared" si="4"/>
        <v>26.695652173913043</v>
      </c>
    </row>
    <row r="79" spans="1:26" ht="12.75">
      <c r="A79" s="14" t="s">
        <v>58</v>
      </c>
      <c r="B79" s="8"/>
      <c r="C79" s="8"/>
      <c r="D79" s="8"/>
      <c r="E79" s="8"/>
      <c r="F79" s="8"/>
      <c r="G79" s="8"/>
      <c r="H79" s="7"/>
      <c r="I79" s="14"/>
      <c r="J79" s="7"/>
      <c r="K79" s="15">
        <v>1855000</v>
      </c>
      <c r="L79" s="7"/>
      <c r="M79" s="4">
        <v>0</v>
      </c>
      <c r="N79" s="16">
        <v>0</v>
      </c>
      <c r="O79" s="7"/>
      <c r="P79" s="50">
        <f t="shared" si="3"/>
        <v>1855000</v>
      </c>
      <c r="Q79" s="16">
        <v>0</v>
      </c>
      <c r="R79" s="7"/>
      <c r="S79" s="15">
        <v>1512801</v>
      </c>
      <c r="T79" s="7"/>
      <c r="U79" s="51">
        <f t="shared" si="5"/>
        <v>81.55261455525607</v>
      </c>
      <c r="V79" s="15">
        <v>342199</v>
      </c>
      <c r="W79" s="7"/>
      <c r="Z79" s="52">
        <f t="shared" si="4"/>
        <v>18.447385444743936</v>
      </c>
    </row>
    <row r="80" spans="1:26" ht="21">
      <c r="A80" s="2" t="s">
        <v>140</v>
      </c>
      <c r="B80" s="9" t="s">
        <v>59</v>
      </c>
      <c r="C80" s="7"/>
      <c r="D80" s="9" t="s">
        <v>60</v>
      </c>
      <c r="E80" s="7"/>
      <c r="F80" s="10"/>
      <c r="G80" s="8"/>
      <c r="H80" s="7"/>
      <c r="I80" s="11" t="s">
        <v>146</v>
      </c>
      <c r="J80" s="7"/>
      <c r="K80" s="12">
        <v>100000</v>
      </c>
      <c r="L80" s="7"/>
      <c r="M80" s="3">
        <v>0</v>
      </c>
      <c r="N80" s="13">
        <v>50000</v>
      </c>
      <c r="O80" s="7"/>
      <c r="P80" s="50">
        <f t="shared" si="3"/>
        <v>50000</v>
      </c>
      <c r="Q80" s="13">
        <v>0</v>
      </c>
      <c r="R80" s="7"/>
      <c r="S80" s="12">
        <v>0</v>
      </c>
      <c r="T80" s="7"/>
      <c r="U80" s="51">
        <f t="shared" si="5"/>
        <v>0</v>
      </c>
      <c r="V80" s="12">
        <v>50000</v>
      </c>
      <c r="W80" s="7"/>
      <c r="Z80" s="52">
        <f t="shared" si="4"/>
        <v>100</v>
      </c>
    </row>
    <row r="81" spans="1:26" ht="21">
      <c r="A81" s="2" t="s">
        <v>140</v>
      </c>
      <c r="B81" s="9" t="s">
        <v>59</v>
      </c>
      <c r="C81" s="7"/>
      <c r="D81" s="9" t="s">
        <v>64</v>
      </c>
      <c r="E81" s="7"/>
      <c r="F81" s="10"/>
      <c r="G81" s="8"/>
      <c r="H81" s="7"/>
      <c r="I81" s="11" t="s">
        <v>147</v>
      </c>
      <c r="J81" s="7"/>
      <c r="K81" s="12">
        <v>78000</v>
      </c>
      <c r="L81" s="7"/>
      <c r="M81" s="3">
        <v>0</v>
      </c>
      <c r="N81" s="13">
        <v>0</v>
      </c>
      <c r="O81" s="7"/>
      <c r="P81" s="50">
        <f t="shared" si="3"/>
        <v>78000</v>
      </c>
      <c r="Q81" s="13">
        <v>0</v>
      </c>
      <c r="R81" s="7"/>
      <c r="S81" s="12">
        <v>27500</v>
      </c>
      <c r="T81" s="7"/>
      <c r="U81" s="51">
        <f t="shared" si="5"/>
        <v>35.256410256410255</v>
      </c>
      <c r="V81" s="12">
        <v>50500</v>
      </c>
      <c r="W81" s="7"/>
      <c r="Z81" s="52">
        <f t="shared" si="4"/>
        <v>64.74358974358975</v>
      </c>
    </row>
    <row r="82" spans="1:26" ht="21">
      <c r="A82" s="2" t="s">
        <v>140</v>
      </c>
      <c r="B82" s="9" t="s">
        <v>59</v>
      </c>
      <c r="C82" s="7"/>
      <c r="D82" s="9" t="s">
        <v>66</v>
      </c>
      <c r="E82" s="7"/>
      <c r="F82" s="10"/>
      <c r="G82" s="8"/>
      <c r="H82" s="7"/>
      <c r="I82" s="11" t="s">
        <v>148</v>
      </c>
      <c r="J82" s="7"/>
      <c r="K82" s="12">
        <v>20000</v>
      </c>
      <c r="L82" s="7"/>
      <c r="M82" s="3">
        <v>0</v>
      </c>
      <c r="N82" s="13">
        <v>0</v>
      </c>
      <c r="O82" s="7"/>
      <c r="P82" s="50">
        <f t="shared" si="3"/>
        <v>20000</v>
      </c>
      <c r="Q82" s="13">
        <v>0</v>
      </c>
      <c r="R82" s="7"/>
      <c r="S82" s="12">
        <v>13800</v>
      </c>
      <c r="T82" s="7"/>
      <c r="U82" s="51">
        <f t="shared" si="5"/>
        <v>69</v>
      </c>
      <c r="V82" s="12">
        <v>6200</v>
      </c>
      <c r="W82" s="7"/>
      <c r="Z82" s="52">
        <f t="shared" si="4"/>
        <v>31</v>
      </c>
    </row>
    <row r="83" spans="1:26" ht="12.75">
      <c r="A83" s="14" t="s">
        <v>68</v>
      </c>
      <c r="B83" s="8"/>
      <c r="C83" s="8"/>
      <c r="D83" s="8"/>
      <c r="E83" s="8"/>
      <c r="F83" s="8"/>
      <c r="G83" s="8"/>
      <c r="H83" s="7"/>
      <c r="I83" s="14"/>
      <c r="J83" s="7"/>
      <c r="K83" s="15">
        <v>198000</v>
      </c>
      <c r="L83" s="7"/>
      <c r="M83" s="4">
        <v>0</v>
      </c>
      <c r="N83" s="16">
        <v>50000</v>
      </c>
      <c r="O83" s="7"/>
      <c r="P83" s="50">
        <f t="shared" si="3"/>
        <v>148000</v>
      </c>
      <c r="Q83" s="16">
        <v>0</v>
      </c>
      <c r="R83" s="7"/>
      <c r="S83" s="15">
        <v>41300</v>
      </c>
      <c r="T83" s="7"/>
      <c r="U83" s="51">
        <f t="shared" si="5"/>
        <v>27.905405405405403</v>
      </c>
      <c r="V83" s="15">
        <v>106700</v>
      </c>
      <c r="W83" s="7"/>
      <c r="Z83" s="52">
        <f t="shared" si="4"/>
        <v>72.0945945945946</v>
      </c>
    </row>
    <row r="84" spans="1:26" ht="21">
      <c r="A84" s="2" t="s">
        <v>140</v>
      </c>
      <c r="B84" s="9" t="s">
        <v>69</v>
      </c>
      <c r="C84" s="7"/>
      <c r="D84" s="9" t="s">
        <v>70</v>
      </c>
      <c r="E84" s="7"/>
      <c r="F84" s="10" t="s">
        <v>70</v>
      </c>
      <c r="G84" s="8"/>
      <c r="H84" s="7"/>
      <c r="I84" s="11" t="s">
        <v>149</v>
      </c>
      <c r="J84" s="7"/>
      <c r="K84" s="12">
        <v>50000</v>
      </c>
      <c r="L84" s="7"/>
      <c r="M84" s="3">
        <v>0</v>
      </c>
      <c r="N84" s="13">
        <v>0</v>
      </c>
      <c r="O84" s="7"/>
      <c r="P84" s="50">
        <f t="shared" si="3"/>
        <v>50000</v>
      </c>
      <c r="Q84" s="13">
        <v>0</v>
      </c>
      <c r="R84" s="7"/>
      <c r="S84" s="12">
        <v>27500</v>
      </c>
      <c r="T84" s="7"/>
      <c r="U84" s="51">
        <f t="shared" si="5"/>
        <v>55.00000000000001</v>
      </c>
      <c r="V84" s="12">
        <v>22500</v>
      </c>
      <c r="W84" s="7"/>
      <c r="Z84" s="52">
        <f t="shared" si="4"/>
        <v>45</v>
      </c>
    </row>
    <row r="85" spans="1:26" ht="21">
      <c r="A85" s="2" t="s">
        <v>140</v>
      </c>
      <c r="B85" s="9" t="s">
        <v>69</v>
      </c>
      <c r="C85" s="7"/>
      <c r="D85" s="9" t="s">
        <v>74</v>
      </c>
      <c r="E85" s="7"/>
      <c r="F85" s="10" t="s">
        <v>74</v>
      </c>
      <c r="G85" s="8"/>
      <c r="H85" s="7"/>
      <c r="I85" s="11" t="s">
        <v>150</v>
      </c>
      <c r="J85" s="7"/>
      <c r="K85" s="12">
        <v>50000</v>
      </c>
      <c r="L85" s="7"/>
      <c r="M85" s="3">
        <v>0</v>
      </c>
      <c r="N85" s="13">
        <v>0</v>
      </c>
      <c r="O85" s="7"/>
      <c r="P85" s="50">
        <f t="shared" si="3"/>
        <v>50000</v>
      </c>
      <c r="Q85" s="13">
        <v>0</v>
      </c>
      <c r="R85" s="7"/>
      <c r="S85" s="12">
        <v>21348</v>
      </c>
      <c r="T85" s="7"/>
      <c r="U85" s="51">
        <f t="shared" si="5"/>
        <v>42.696</v>
      </c>
      <c r="V85" s="12">
        <v>28652</v>
      </c>
      <c r="W85" s="7"/>
      <c r="Z85" s="52">
        <f t="shared" si="4"/>
        <v>57.304</v>
      </c>
    </row>
    <row r="86" spans="1:26" ht="21">
      <c r="A86" s="2" t="s">
        <v>140</v>
      </c>
      <c r="B86" s="9" t="s">
        <v>69</v>
      </c>
      <c r="C86" s="7"/>
      <c r="D86" s="9" t="s">
        <v>87</v>
      </c>
      <c r="E86" s="7"/>
      <c r="F86" s="10"/>
      <c r="G86" s="8"/>
      <c r="H86" s="7"/>
      <c r="I86" s="11" t="s">
        <v>151</v>
      </c>
      <c r="J86" s="7"/>
      <c r="K86" s="12">
        <v>30000</v>
      </c>
      <c r="L86" s="7"/>
      <c r="M86" s="3">
        <v>0</v>
      </c>
      <c r="N86" s="13">
        <v>0</v>
      </c>
      <c r="O86" s="7"/>
      <c r="P86" s="50">
        <f t="shared" si="3"/>
        <v>30000</v>
      </c>
      <c r="Q86" s="13">
        <v>0</v>
      </c>
      <c r="R86" s="7"/>
      <c r="S86" s="12">
        <v>8600</v>
      </c>
      <c r="T86" s="7"/>
      <c r="U86" s="51">
        <f t="shared" si="5"/>
        <v>28.666666666666668</v>
      </c>
      <c r="V86" s="12">
        <v>21400</v>
      </c>
      <c r="W86" s="7"/>
      <c r="Z86" s="52">
        <f t="shared" si="4"/>
        <v>71.33333333333334</v>
      </c>
    </row>
    <row r="87" spans="1:26" ht="12.75">
      <c r="A87" s="14" t="s">
        <v>89</v>
      </c>
      <c r="B87" s="8"/>
      <c r="C87" s="8"/>
      <c r="D87" s="8"/>
      <c r="E87" s="8"/>
      <c r="F87" s="8"/>
      <c r="G87" s="8"/>
      <c r="H87" s="7"/>
      <c r="I87" s="14"/>
      <c r="J87" s="7"/>
      <c r="K87" s="15">
        <v>130000</v>
      </c>
      <c r="L87" s="7"/>
      <c r="M87" s="4">
        <v>0</v>
      </c>
      <c r="N87" s="16">
        <v>0</v>
      </c>
      <c r="O87" s="7"/>
      <c r="P87" s="50">
        <f t="shared" si="3"/>
        <v>130000</v>
      </c>
      <c r="Q87" s="16">
        <v>0</v>
      </c>
      <c r="R87" s="7"/>
      <c r="S87" s="15">
        <v>57448</v>
      </c>
      <c r="T87" s="7"/>
      <c r="U87" s="51">
        <f t="shared" si="5"/>
        <v>44.190769230769234</v>
      </c>
      <c r="V87" s="15">
        <v>72552</v>
      </c>
      <c r="W87" s="7"/>
      <c r="Z87" s="52">
        <f t="shared" si="4"/>
        <v>55.809230769230766</v>
      </c>
    </row>
    <row r="88" spans="1:26" ht="21">
      <c r="A88" s="2" t="s">
        <v>140</v>
      </c>
      <c r="B88" s="9" t="s">
        <v>90</v>
      </c>
      <c r="C88" s="7"/>
      <c r="D88" s="9" t="s">
        <v>91</v>
      </c>
      <c r="E88" s="7"/>
      <c r="F88" s="10"/>
      <c r="G88" s="8"/>
      <c r="H88" s="7"/>
      <c r="I88" s="11" t="s">
        <v>152</v>
      </c>
      <c r="J88" s="7"/>
      <c r="K88" s="12">
        <v>50000</v>
      </c>
      <c r="L88" s="7"/>
      <c r="M88" s="3">
        <v>0</v>
      </c>
      <c r="N88" s="13">
        <v>0</v>
      </c>
      <c r="O88" s="7"/>
      <c r="P88" s="50">
        <f t="shared" si="3"/>
        <v>50000</v>
      </c>
      <c r="Q88" s="13">
        <v>0</v>
      </c>
      <c r="R88" s="7"/>
      <c r="S88" s="12">
        <v>49824.65</v>
      </c>
      <c r="T88" s="7"/>
      <c r="U88" s="51">
        <f t="shared" si="5"/>
        <v>99.64930000000001</v>
      </c>
      <c r="V88" s="12">
        <v>175.35</v>
      </c>
      <c r="W88" s="7"/>
      <c r="Z88" s="52">
        <f t="shared" si="4"/>
        <v>0.35069999999999996</v>
      </c>
    </row>
    <row r="89" spans="1:26" ht="21">
      <c r="A89" s="2" t="s">
        <v>140</v>
      </c>
      <c r="B89" s="9" t="s">
        <v>90</v>
      </c>
      <c r="C89" s="7"/>
      <c r="D89" s="9" t="s">
        <v>103</v>
      </c>
      <c r="E89" s="7"/>
      <c r="F89" s="10"/>
      <c r="G89" s="8"/>
      <c r="H89" s="7"/>
      <c r="I89" s="11" t="s">
        <v>153</v>
      </c>
      <c r="J89" s="7"/>
      <c r="K89" s="12">
        <v>50000</v>
      </c>
      <c r="L89" s="7"/>
      <c r="M89" s="3">
        <v>0</v>
      </c>
      <c r="N89" s="13">
        <v>0</v>
      </c>
      <c r="O89" s="7"/>
      <c r="P89" s="50">
        <f t="shared" si="3"/>
        <v>50000</v>
      </c>
      <c r="Q89" s="13">
        <v>0</v>
      </c>
      <c r="R89" s="7"/>
      <c r="S89" s="12">
        <v>42250</v>
      </c>
      <c r="T89" s="7"/>
      <c r="U89" s="51">
        <f t="shared" si="5"/>
        <v>84.5</v>
      </c>
      <c r="V89" s="12">
        <v>7750</v>
      </c>
      <c r="W89" s="7"/>
      <c r="Z89" s="52">
        <f t="shared" si="4"/>
        <v>15.5</v>
      </c>
    </row>
    <row r="90" spans="1:26" ht="12.75">
      <c r="A90" s="14" t="s">
        <v>105</v>
      </c>
      <c r="B90" s="8"/>
      <c r="C90" s="8"/>
      <c r="D90" s="8"/>
      <c r="E90" s="8"/>
      <c r="F90" s="8"/>
      <c r="G90" s="8"/>
      <c r="H90" s="7"/>
      <c r="I90" s="14"/>
      <c r="J90" s="7"/>
      <c r="K90" s="15">
        <v>100000</v>
      </c>
      <c r="L90" s="7"/>
      <c r="M90" s="4">
        <v>0</v>
      </c>
      <c r="N90" s="16">
        <v>0</v>
      </c>
      <c r="O90" s="7"/>
      <c r="P90" s="50">
        <f t="shared" si="3"/>
        <v>100000</v>
      </c>
      <c r="Q90" s="16">
        <v>0</v>
      </c>
      <c r="R90" s="7"/>
      <c r="S90" s="15">
        <v>92074.65</v>
      </c>
      <c r="T90" s="7"/>
      <c r="U90" s="51">
        <f t="shared" si="5"/>
        <v>92.07464999999999</v>
      </c>
      <c r="V90" s="15">
        <v>7925.35</v>
      </c>
      <c r="W90" s="7"/>
      <c r="Z90" s="52">
        <f t="shared" si="4"/>
        <v>7.925350000000001</v>
      </c>
    </row>
    <row r="91" spans="1:26" ht="21">
      <c r="A91" s="2" t="s">
        <v>140</v>
      </c>
      <c r="B91" s="9" t="s">
        <v>114</v>
      </c>
      <c r="C91" s="7"/>
      <c r="D91" s="9" t="s">
        <v>154</v>
      </c>
      <c r="E91" s="7"/>
      <c r="F91" s="10" t="s">
        <v>155</v>
      </c>
      <c r="G91" s="8"/>
      <c r="H91" s="7"/>
      <c r="I91" s="11" t="s">
        <v>156</v>
      </c>
      <c r="J91" s="7"/>
      <c r="K91" s="12">
        <v>11500</v>
      </c>
      <c r="L91" s="7"/>
      <c r="M91" s="3">
        <v>0</v>
      </c>
      <c r="N91" s="13">
        <v>0</v>
      </c>
      <c r="O91" s="7"/>
      <c r="P91" s="50">
        <f t="shared" si="3"/>
        <v>11500</v>
      </c>
      <c r="Q91" s="13">
        <v>0</v>
      </c>
      <c r="R91" s="7"/>
      <c r="S91" s="12">
        <v>10500</v>
      </c>
      <c r="T91" s="7"/>
      <c r="U91" s="51">
        <f t="shared" si="5"/>
        <v>91.30434782608695</v>
      </c>
      <c r="V91" s="12">
        <v>1000</v>
      </c>
      <c r="W91" s="7"/>
      <c r="Z91" s="52">
        <f t="shared" si="4"/>
        <v>8.695652173913043</v>
      </c>
    </row>
    <row r="92" spans="1:26" ht="21">
      <c r="A92" s="2" t="s">
        <v>140</v>
      </c>
      <c r="B92" s="9" t="s">
        <v>114</v>
      </c>
      <c r="C92" s="7"/>
      <c r="D92" s="9" t="s">
        <v>157</v>
      </c>
      <c r="E92" s="7"/>
      <c r="F92" s="10" t="s">
        <v>158</v>
      </c>
      <c r="G92" s="8"/>
      <c r="H92" s="7"/>
      <c r="I92" s="11" t="s">
        <v>159</v>
      </c>
      <c r="J92" s="7"/>
      <c r="K92" s="12">
        <v>10000</v>
      </c>
      <c r="L92" s="7"/>
      <c r="M92" s="3">
        <v>0</v>
      </c>
      <c r="N92" s="13">
        <v>0</v>
      </c>
      <c r="O92" s="7"/>
      <c r="P92" s="50">
        <f t="shared" si="3"/>
        <v>10000</v>
      </c>
      <c r="Q92" s="13">
        <v>0</v>
      </c>
      <c r="R92" s="7"/>
      <c r="S92" s="12">
        <v>9800</v>
      </c>
      <c r="T92" s="7"/>
      <c r="U92" s="51">
        <f t="shared" si="5"/>
        <v>98</v>
      </c>
      <c r="V92" s="12">
        <v>200</v>
      </c>
      <c r="W92" s="7"/>
      <c r="Z92" s="52">
        <f t="shared" si="4"/>
        <v>2</v>
      </c>
    </row>
    <row r="93" spans="1:26" ht="12.75">
      <c r="A93" s="14" t="s">
        <v>119</v>
      </c>
      <c r="B93" s="8"/>
      <c r="C93" s="8"/>
      <c r="D93" s="8"/>
      <c r="E93" s="8"/>
      <c r="F93" s="8"/>
      <c r="G93" s="8"/>
      <c r="H93" s="7"/>
      <c r="I93" s="14"/>
      <c r="J93" s="7"/>
      <c r="K93" s="15">
        <v>21500</v>
      </c>
      <c r="L93" s="7"/>
      <c r="M93" s="4">
        <v>0</v>
      </c>
      <c r="N93" s="16">
        <v>0</v>
      </c>
      <c r="O93" s="7"/>
      <c r="P93" s="50">
        <f t="shared" si="3"/>
        <v>21500</v>
      </c>
      <c r="Q93" s="16">
        <v>0</v>
      </c>
      <c r="R93" s="7"/>
      <c r="S93" s="15">
        <v>20300</v>
      </c>
      <c r="T93" s="7"/>
      <c r="U93" s="51">
        <f t="shared" si="5"/>
        <v>94.41860465116278</v>
      </c>
      <c r="V93" s="15">
        <v>1200</v>
      </c>
      <c r="W93" s="7"/>
      <c r="Z93" s="52">
        <f t="shared" si="4"/>
        <v>5.5813953488372094</v>
      </c>
    </row>
    <row r="94" spans="1:26" ht="12.75">
      <c r="A94" s="17" t="s">
        <v>160</v>
      </c>
      <c r="B94" s="18"/>
      <c r="C94" s="18"/>
      <c r="D94" s="18"/>
      <c r="E94" s="18"/>
      <c r="F94" s="18"/>
      <c r="G94" s="18"/>
      <c r="H94" s="18"/>
      <c r="I94" s="17"/>
      <c r="J94" s="18"/>
      <c r="K94" s="15">
        <v>2304500</v>
      </c>
      <c r="L94" s="7"/>
      <c r="M94" s="4">
        <v>0</v>
      </c>
      <c r="N94" s="16">
        <v>50000</v>
      </c>
      <c r="O94" s="7"/>
      <c r="P94" s="50">
        <f t="shared" si="3"/>
        <v>2254500</v>
      </c>
      <c r="Q94" s="16">
        <v>0</v>
      </c>
      <c r="R94" s="7"/>
      <c r="S94" s="15">
        <v>1723923.65</v>
      </c>
      <c r="T94" s="7"/>
      <c r="U94" s="51">
        <f t="shared" si="5"/>
        <v>76.46589709469949</v>
      </c>
      <c r="V94" s="15">
        <v>530576.35</v>
      </c>
      <c r="W94" s="7"/>
      <c r="Z94" s="52">
        <f t="shared" si="4"/>
        <v>23.534102905300507</v>
      </c>
    </row>
    <row r="95" spans="1:26" ht="52.5">
      <c r="A95" s="2" t="s">
        <v>161</v>
      </c>
      <c r="B95" s="9" t="s">
        <v>47</v>
      </c>
      <c r="C95" s="7"/>
      <c r="D95" s="9" t="s">
        <v>48</v>
      </c>
      <c r="E95" s="7"/>
      <c r="F95" s="10"/>
      <c r="G95" s="8"/>
      <c r="H95" s="7"/>
      <c r="I95" s="11" t="s">
        <v>162</v>
      </c>
      <c r="J95" s="7"/>
      <c r="K95" s="12">
        <v>592020</v>
      </c>
      <c r="L95" s="7"/>
      <c r="M95" s="3">
        <v>0</v>
      </c>
      <c r="N95" s="13">
        <v>150000</v>
      </c>
      <c r="O95" s="7"/>
      <c r="P95" s="50">
        <f t="shared" si="3"/>
        <v>442020</v>
      </c>
      <c r="Q95" s="13">
        <v>0</v>
      </c>
      <c r="R95" s="7"/>
      <c r="S95" s="12">
        <v>367500</v>
      </c>
      <c r="T95" s="7"/>
      <c r="U95" s="51">
        <f t="shared" si="5"/>
        <v>83.14103434233745</v>
      </c>
      <c r="V95" s="12">
        <v>74520</v>
      </c>
      <c r="W95" s="7"/>
      <c r="Z95" s="52">
        <f t="shared" si="4"/>
        <v>16.85896565766255</v>
      </c>
    </row>
    <row r="96" spans="1:26" ht="52.5">
      <c r="A96" s="2" t="s">
        <v>161</v>
      </c>
      <c r="B96" s="9" t="s">
        <v>47</v>
      </c>
      <c r="C96" s="7"/>
      <c r="D96" s="9" t="s">
        <v>50</v>
      </c>
      <c r="E96" s="7"/>
      <c r="F96" s="10"/>
      <c r="G96" s="8"/>
      <c r="H96" s="7"/>
      <c r="I96" s="11" t="s">
        <v>163</v>
      </c>
      <c r="J96" s="7"/>
      <c r="K96" s="12">
        <v>24000</v>
      </c>
      <c r="L96" s="7"/>
      <c r="M96" s="3">
        <v>0</v>
      </c>
      <c r="N96" s="13">
        <v>0</v>
      </c>
      <c r="O96" s="7"/>
      <c r="P96" s="50">
        <f t="shared" si="3"/>
        <v>24000</v>
      </c>
      <c r="Q96" s="13">
        <v>0</v>
      </c>
      <c r="R96" s="7"/>
      <c r="S96" s="12">
        <v>0</v>
      </c>
      <c r="T96" s="7"/>
      <c r="U96" s="51">
        <f t="shared" si="5"/>
        <v>0</v>
      </c>
      <c r="V96" s="12">
        <v>24000</v>
      </c>
      <c r="W96" s="7"/>
      <c r="Z96" s="52">
        <f t="shared" si="4"/>
        <v>100</v>
      </c>
    </row>
    <row r="97" spans="1:26" ht="12.75">
      <c r="A97" s="14" t="s">
        <v>58</v>
      </c>
      <c r="B97" s="8"/>
      <c r="C97" s="8"/>
      <c r="D97" s="8"/>
      <c r="E97" s="8"/>
      <c r="F97" s="8"/>
      <c r="G97" s="8"/>
      <c r="H97" s="7"/>
      <c r="I97" s="14"/>
      <c r="J97" s="7"/>
      <c r="K97" s="15">
        <v>616020</v>
      </c>
      <c r="L97" s="7"/>
      <c r="M97" s="4">
        <v>0</v>
      </c>
      <c r="N97" s="16">
        <v>150000</v>
      </c>
      <c r="O97" s="7"/>
      <c r="P97" s="50">
        <f t="shared" si="3"/>
        <v>466020</v>
      </c>
      <c r="Q97" s="16">
        <v>0</v>
      </c>
      <c r="R97" s="7"/>
      <c r="S97" s="15">
        <v>367500</v>
      </c>
      <c r="T97" s="7"/>
      <c r="U97" s="51">
        <f t="shared" si="5"/>
        <v>78.85927642590447</v>
      </c>
      <c r="V97" s="15">
        <v>98520</v>
      </c>
      <c r="W97" s="7"/>
      <c r="Z97" s="52">
        <f t="shared" si="4"/>
        <v>21.14072357409553</v>
      </c>
    </row>
    <row r="98" spans="1:26" ht="52.5">
      <c r="A98" s="2" t="s">
        <v>161</v>
      </c>
      <c r="B98" s="9" t="s">
        <v>59</v>
      </c>
      <c r="C98" s="7"/>
      <c r="D98" s="9" t="s">
        <v>64</v>
      </c>
      <c r="E98" s="7"/>
      <c r="F98" s="10"/>
      <c r="G98" s="8"/>
      <c r="H98" s="7"/>
      <c r="I98" s="11" t="s">
        <v>164</v>
      </c>
      <c r="J98" s="7"/>
      <c r="K98" s="12">
        <v>36000</v>
      </c>
      <c r="L98" s="7"/>
      <c r="M98" s="3">
        <v>0</v>
      </c>
      <c r="N98" s="13">
        <v>0</v>
      </c>
      <c r="O98" s="7"/>
      <c r="P98" s="50">
        <f t="shared" si="3"/>
        <v>36000</v>
      </c>
      <c r="Q98" s="13">
        <v>0</v>
      </c>
      <c r="R98" s="7"/>
      <c r="S98" s="12">
        <v>0</v>
      </c>
      <c r="T98" s="7"/>
      <c r="U98" s="51">
        <f t="shared" si="5"/>
        <v>0</v>
      </c>
      <c r="V98" s="12">
        <v>36000</v>
      </c>
      <c r="W98" s="7"/>
      <c r="Z98" s="52">
        <f t="shared" si="4"/>
        <v>100</v>
      </c>
    </row>
    <row r="99" spans="1:26" ht="52.5">
      <c r="A99" s="2" t="s">
        <v>161</v>
      </c>
      <c r="B99" s="9" t="s">
        <v>59</v>
      </c>
      <c r="C99" s="7"/>
      <c r="D99" s="9" t="s">
        <v>66</v>
      </c>
      <c r="E99" s="7"/>
      <c r="F99" s="10"/>
      <c r="G99" s="8"/>
      <c r="H99" s="7"/>
      <c r="I99" s="11" t="s">
        <v>165</v>
      </c>
      <c r="J99" s="7"/>
      <c r="K99" s="12">
        <v>10000</v>
      </c>
      <c r="L99" s="7"/>
      <c r="M99" s="3">
        <v>0</v>
      </c>
      <c r="N99" s="13">
        <v>0</v>
      </c>
      <c r="O99" s="7"/>
      <c r="P99" s="50">
        <f t="shared" si="3"/>
        <v>10000</v>
      </c>
      <c r="Q99" s="13">
        <v>0</v>
      </c>
      <c r="R99" s="7"/>
      <c r="S99" s="12">
        <v>0</v>
      </c>
      <c r="T99" s="7"/>
      <c r="U99" s="51">
        <f t="shared" si="5"/>
        <v>0</v>
      </c>
      <c r="V99" s="12">
        <v>10000</v>
      </c>
      <c r="W99" s="7"/>
      <c r="Z99" s="52">
        <f t="shared" si="4"/>
        <v>100</v>
      </c>
    </row>
    <row r="100" spans="1:26" ht="12.75">
      <c r="A100" s="14" t="s">
        <v>68</v>
      </c>
      <c r="B100" s="8"/>
      <c r="C100" s="8"/>
      <c r="D100" s="8"/>
      <c r="E100" s="8"/>
      <c r="F100" s="8"/>
      <c r="G100" s="8"/>
      <c r="H100" s="7"/>
      <c r="I100" s="14"/>
      <c r="J100" s="7"/>
      <c r="K100" s="15">
        <v>46000</v>
      </c>
      <c r="L100" s="7"/>
      <c r="M100" s="4">
        <v>0</v>
      </c>
      <c r="N100" s="16">
        <v>0</v>
      </c>
      <c r="O100" s="7"/>
      <c r="P100" s="50">
        <f t="shared" si="3"/>
        <v>46000</v>
      </c>
      <c r="Q100" s="16">
        <v>0</v>
      </c>
      <c r="R100" s="7"/>
      <c r="S100" s="15">
        <v>0</v>
      </c>
      <c r="T100" s="7"/>
      <c r="U100" s="51">
        <f t="shared" si="5"/>
        <v>0</v>
      </c>
      <c r="V100" s="15">
        <v>46000</v>
      </c>
      <c r="W100" s="7"/>
      <c r="Z100" s="52">
        <f t="shared" si="4"/>
        <v>100</v>
      </c>
    </row>
    <row r="101" spans="1:26" ht="52.5">
      <c r="A101" s="2" t="s">
        <v>161</v>
      </c>
      <c r="B101" s="9" t="s">
        <v>69</v>
      </c>
      <c r="C101" s="7"/>
      <c r="D101" s="9" t="s">
        <v>70</v>
      </c>
      <c r="E101" s="7"/>
      <c r="F101" s="10" t="s">
        <v>70</v>
      </c>
      <c r="G101" s="8"/>
      <c r="H101" s="7"/>
      <c r="I101" s="11" t="s">
        <v>166</v>
      </c>
      <c r="J101" s="7"/>
      <c r="K101" s="12">
        <v>20000</v>
      </c>
      <c r="L101" s="7"/>
      <c r="M101" s="3">
        <v>0</v>
      </c>
      <c r="N101" s="13">
        <v>0</v>
      </c>
      <c r="O101" s="7"/>
      <c r="P101" s="50">
        <f t="shared" si="3"/>
        <v>20000</v>
      </c>
      <c r="Q101" s="13">
        <v>0</v>
      </c>
      <c r="R101" s="7"/>
      <c r="S101" s="12">
        <v>0</v>
      </c>
      <c r="T101" s="7"/>
      <c r="U101" s="51">
        <f t="shared" si="5"/>
        <v>0</v>
      </c>
      <c r="V101" s="12">
        <v>20000</v>
      </c>
      <c r="W101" s="7"/>
      <c r="Z101" s="52">
        <f t="shared" si="4"/>
        <v>100</v>
      </c>
    </row>
    <row r="102" spans="1:26" ht="52.5">
      <c r="A102" s="2" t="s">
        <v>161</v>
      </c>
      <c r="B102" s="9" t="s">
        <v>69</v>
      </c>
      <c r="C102" s="7"/>
      <c r="D102" s="9" t="s">
        <v>74</v>
      </c>
      <c r="E102" s="7"/>
      <c r="F102" s="10" t="s">
        <v>77</v>
      </c>
      <c r="G102" s="8"/>
      <c r="H102" s="7"/>
      <c r="I102" s="11" t="s">
        <v>167</v>
      </c>
      <c r="J102" s="7"/>
      <c r="K102" s="12">
        <v>20000</v>
      </c>
      <c r="L102" s="7"/>
      <c r="M102" s="3">
        <v>0</v>
      </c>
      <c r="N102" s="13">
        <v>0</v>
      </c>
      <c r="O102" s="7"/>
      <c r="P102" s="50">
        <f t="shared" si="3"/>
        <v>20000</v>
      </c>
      <c r="Q102" s="13">
        <v>0</v>
      </c>
      <c r="R102" s="7"/>
      <c r="S102" s="12">
        <v>0</v>
      </c>
      <c r="T102" s="7"/>
      <c r="U102" s="51">
        <f t="shared" si="5"/>
        <v>0</v>
      </c>
      <c r="V102" s="12">
        <v>20000</v>
      </c>
      <c r="W102" s="7"/>
      <c r="Z102" s="52">
        <f t="shared" si="4"/>
        <v>100</v>
      </c>
    </row>
    <row r="103" spans="1:26" ht="12.75">
      <c r="A103" s="14" t="s">
        <v>89</v>
      </c>
      <c r="B103" s="8"/>
      <c r="C103" s="8"/>
      <c r="D103" s="8"/>
      <c r="E103" s="8"/>
      <c r="F103" s="8"/>
      <c r="G103" s="8"/>
      <c r="H103" s="7"/>
      <c r="I103" s="14"/>
      <c r="J103" s="7"/>
      <c r="K103" s="15">
        <v>40000</v>
      </c>
      <c r="L103" s="7"/>
      <c r="M103" s="4">
        <v>0</v>
      </c>
      <c r="N103" s="16">
        <v>0</v>
      </c>
      <c r="O103" s="7"/>
      <c r="P103" s="50">
        <f t="shared" si="3"/>
        <v>40000</v>
      </c>
      <c r="Q103" s="16">
        <v>0</v>
      </c>
      <c r="R103" s="7"/>
      <c r="S103" s="15">
        <v>0</v>
      </c>
      <c r="T103" s="7"/>
      <c r="U103" s="51">
        <f t="shared" si="5"/>
        <v>0</v>
      </c>
      <c r="V103" s="15">
        <v>40000</v>
      </c>
      <c r="W103" s="7"/>
      <c r="Z103" s="52">
        <f t="shared" si="4"/>
        <v>100</v>
      </c>
    </row>
    <row r="104" spans="1:26" ht="52.5">
      <c r="A104" s="2" t="s">
        <v>161</v>
      </c>
      <c r="B104" s="9" t="s">
        <v>90</v>
      </c>
      <c r="C104" s="7"/>
      <c r="D104" s="9" t="s">
        <v>91</v>
      </c>
      <c r="E104" s="7"/>
      <c r="F104" s="10"/>
      <c r="G104" s="8"/>
      <c r="H104" s="7"/>
      <c r="I104" s="11" t="s">
        <v>168</v>
      </c>
      <c r="J104" s="7"/>
      <c r="K104" s="12">
        <v>10000</v>
      </c>
      <c r="L104" s="7"/>
      <c r="M104" s="3">
        <v>0</v>
      </c>
      <c r="N104" s="13">
        <v>0</v>
      </c>
      <c r="O104" s="7"/>
      <c r="P104" s="50">
        <f t="shared" si="3"/>
        <v>10000</v>
      </c>
      <c r="Q104" s="13">
        <v>0</v>
      </c>
      <c r="R104" s="7"/>
      <c r="S104" s="12">
        <v>0</v>
      </c>
      <c r="T104" s="7"/>
      <c r="U104" s="51">
        <f t="shared" si="5"/>
        <v>0</v>
      </c>
      <c r="V104" s="12">
        <v>10000</v>
      </c>
      <c r="W104" s="7"/>
      <c r="Z104" s="52">
        <f t="shared" si="4"/>
        <v>100</v>
      </c>
    </row>
    <row r="105" spans="1:26" ht="12.75">
      <c r="A105" s="14" t="s">
        <v>105</v>
      </c>
      <c r="B105" s="8"/>
      <c r="C105" s="8"/>
      <c r="D105" s="8"/>
      <c r="E105" s="8"/>
      <c r="F105" s="8"/>
      <c r="G105" s="8"/>
      <c r="H105" s="7"/>
      <c r="I105" s="14"/>
      <c r="J105" s="7"/>
      <c r="K105" s="15">
        <v>10000</v>
      </c>
      <c r="L105" s="7"/>
      <c r="M105" s="4">
        <v>0</v>
      </c>
      <c r="N105" s="16">
        <v>0</v>
      </c>
      <c r="O105" s="7"/>
      <c r="P105" s="50">
        <f t="shared" si="3"/>
        <v>10000</v>
      </c>
      <c r="Q105" s="16">
        <v>0</v>
      </c>
      <c r="R105" s="7"/>
      <c r="S105" s="15">
        <v>0</v>
      </c>
      <c r="T105" s="7"/>
      <c r="U105" s="51">
        <f t="shared" si="5"/>
        <v>0</v>
      </c>
      <c r="V105" s="15">
        <v>10000</v>
      </c>
      <c r="W105" s="7"/>
      <c r="Z105" s="52">
        <f t="shared" si="4"/>
        <v>100</v>
      </c>
    </row>
    <row r="106" spans="1:26" ht="52.5">
      <c r="A106" s="2" t="s">
        <v>161</v>
      </c>
      <c r="B106" s="9" t="s">
        <v>114</v>
      </c>
      <c r="C106" s="7"/>
      <c r="D106" s="9" t="s">
        <v>154</v>
      </c>
      <c r="E106" s="7"/>
      <c r="F106" s="10" t="s">
        <v>155</v>
      </c>
      <c r="G106" s="8"/>
      <c r="H106" s="7"/>
      <c r="I106" s="11" t="s">
        <v>169</v>
      </c>
      <c r="J106" s="7"/>
      <c r="K106" s="12">
        <v>8500</v>
      </c>
      <c r="L106" s="7"/>
      <c r="M106" s="3">
        <v>0</v>
      </c>
      <c r="N106" s="13">
        <v>0</v>
      </c>
      <c r="O106" s="7"/>
      <c r="P106" s="50">
        <f t="shared" si="3"/>
        <v>8500</v>
      </c>
      <c r="Q106" s="13">
        <v>0</v>
      </c>
      <c r="R106" s="7"/>
      <c r="S106" s="12">
        <v>8000</v>
      </c>
      <c r="T106" s="7"/>
      <c r="U106" s="51">
        <f t="shared" si="5"/>
        <v>94.11764705882352</v>
      </c>
      <c r="V106" s="12">
        <v>500</v>
      </c>
      <c r="W106" s="7"/>
      <c r="Z106" s="52">
        <f t="shared" si="4"/>
        <v>5.88235294117647</v>
      </c>
    </row>
    <row r="107" spans="1:26" ht="52.5">
      <c r="A107" s="2" t="s">
        <v>161</v>
      </c>
      <c r="B107" s="9" t="s">
        <v>114</v>
      </c>
      <c r="C107" s="7"/>
      <c r="D107" s="9" t="s">
        <v>157</v>
      </c>
      <c r="E107" s="7"/>
      <c r="F107" s="10" t="s">
        <v>158</v>
      </c>
      <c r="G107" s="8"/>
      <c r="H107" s="7"/>
      <c r="I107" s="11" t="s">
        <v>170</v>
      </c>
      <c r="J107" s="7"/>
      <c r="K107" s="12">
        <v>2600</v>
      </c>
      <c r="L107" s="7"/>
      <c r="M107" s="3">
        <v>0</v>
      </c>
      <c r="N107" s="13">
        <v>0</v>
      </c>
      <c r="O107" s="7"/>
      <c r="P107" s="50">
        <f t="shared" si="3"/>
        <v>2600</v>
      </c>
      <c r="Q107" s="13">
        <v>0</v>
      </c>
      <c r="R107" s="7"/>
      <c r="S107" s="12">
        <v>2600</v>
      </c>
      <c r="T107" s="7"/>
      <c r="U107" s="51">
        <f t="shared" si="5"/>
        <v>100</v>
      </c>
      <c r="V107" s="12">
        <v>0</v>
      </c>
      <c r="W107" s="7"/>
      <c r="Z107" s="52">
        <f t="shared" si="4"/>
        <v>0</v>
      </c>
    </row>
    <row r="108" spans="1:26" ht="12.75">
      <c r="A108" s="14" t="s">
        <v>119</v>
      </c>
      <c r="B108" s="8"/>
      <c r="C108" s="8"/>
      <c r="D108" s="8"/>
      <c r="E108" s="8"/>
      <c r="F108" s="8"/>
      <c r="G108" s="8"/>
      <c r="H108" s="7"/>
      <c r="I108" s="14"/>
      <c r="J108" s="7"/>
      <c r="K108" s="15">
        <v>11100</v>
      </c>
      <c r="L108" s="7"/>
      <c r="M108" s="4">
        <v>0</v>
      </c>
      <c r="N108" s="16">
        <v>0</v>
      </c>
      <c r="O108" s="7"/>
      <c r="P108" s="50">
        <f t="shared" si="3"/>
        <v>11100</v>
      </c>
      <c r="Q108" s="16">
        <v>0</v>
      </c>
      <c r="R108" s="7"/>
      <c r="S108" s="15">
        <v>10600</v>
      </c>
      <c r="T108" s="7"/>
      <c r="U108" s="51">
        <f t="shared" si="5"/>
        <v>95.4954954954955</v>
      </c>
      <c r="V108" s="15">
        <v>500</v>
      </c>
      <c r="W108" s="7"/>
      <c r="Z108" s="52">
        <f t="shared" si="4"/>
        <v>4.504504504504505</v>
      </c>
    </row>
    <row r="109" spans="1:26" ht="12.75">
      <c r="A109" s="17" t="s">
        <v>171</v>
      </c>
      <c r="B109" s="18"/>
      <c r="C109" s="18"/>
      <c r="D109" s="18"/>
      <c r="E109" s="18"/>
      <c r="F109" s="18"/>
      <c r="G109" s="18"/>
      <c r="H109" s="18"/>
      <c r="I109" s="17"/>
      <c r="J109" s="18"/>
      <c r="K109" s="15">
        <v>723120</v>
      </c>
      <c r="L109" s="7"/>
      <c r="M109" s="4">
        <v>0</v>
      </c>
      <c r="N109" s="16">
        <v>150000</v>
      </c>
      <c r="O109" s="7"/>
      <c r="P109" s="50">
        <f t="shared" si="3"/>
        <v>573120</v>
      </c>
      <c r="Q109" s="16">
        <v>0</v>
      </c>
      <c r="R109" s="7"/>
      <c r="S109" s="15">
        <v>378100</v>
      </c>
      <c r="T109" s="7"/>
      <c r="U109" s="51">
        <f t="shared" si="5"/>
        <v>65.97222222222221</v>
      </c>
      <c r="V109" s="15">
        <v>195020</v>
      </c>
      <c r="W109" s="7"/>
      <c r="Z109" s="52">
        <f t="shared" si="4"/>
        <v>34.02777777777778</v>
      </c>
    </row>
    <row r="110" spans="1:26" ht="42">
      <c r="A110" s="2" t="s">
        <v>172</v>
      </c>
      <c r="B110" s="9" t="s">
        <v>69</v>
      </c>
      <c r="C110" s="7"/>
      <c r="D110" s="9" t="s">
        <v>74</v>
      </c>
      <c r="E110" s="7"/>
      <c r="F110" s="10" t="s">
        <v>173</v>
      </c>
      <c r="G110" s="8"/>
      <c r="H110" s="7"/>
      <c r="I110" s="11" t="s">
        <v>174</v>
      </c>
      <c r="J110" s="7"/>
      <c r="K110" s="12">
        <v>50000</v>
      </c>
      <c r="L110" s="7"/>
      <c r="M110" s="3">
        <v>0</v>
      </c>
      <c r="N110" s="13">
        <v>0</v>
      </c>
      <c r="O110" s="7"/>
      <c r="P110" s="50">
        <f t="shared" si="3"/>
        <v>50000</v>
      </c>
      <c r="Q110" s="13">
        <v>0</v>
      </c>
      <c r="R110" s="7"/>
      <c r="S110" s="12">
        <v>45337.04</v>
      </c>
      <c r="T110" s="7"/>
      <c r="U110" s="51">
        <f t="shared" si="5"/>
        <v>90.67408</v>
      </c>
      <c r="V110" s="12">
        <v>4662.96</v>
      </c>
      <c r="W110" s="7"/>
      <c r="Z110" s="52">
        <f t="shared" si="4"/>
        <v>9.32592</v>
      </c>
    </row>
    <row r="111" spans="1:26" ht="12.75">
      <c r="A111" s="14" t="s">
        <v>89</v>
      </c>
      <c r="B111" s="8"/>
      <c r="C111" s="8"/>
      <c r="D111" s="8"/>
      <c r="E111" s="8"/>
      <c r="F111" s="8"/>
      <c r="G111" s="8"/>
      <c r="H111" s="7"/>
      <c r="I111" s="14"/>
      <c r="J111" s="7"/>
      <c r="K111" s="15">
        <v>50000</v>
      </c>
      <c r="L111" s="7"/>
      <c r="M111" s="4">
        <v>0</v>
      </c>
      <c r="N111" s="16">
        <v>0</v>
      </c>
      <c r="O111" s="7"/>
      <c r="P111" s="50">
        <f t="shared" si="3"/>
        <v>50000</v>
      </c>
      <c r="Q111" s="16">
        <v>0</v>
      </c>
      <c r="R111" s="7"/>
      <c r="S111" s="15">
        <v>45337.04</v>
      </c>
      <c r="T111" s="7"/>
      <c r="U111" s="51">
        <f t="shared" si="5"/>
        <v>90.67408</v>
      </c>
      <c r="V111" s="15">
        <v>4662.96</v>
      </c>
      <c r="W111" s="7"/>
      <c r="Z111" s="52">
        <f t="shared" si="4"/>
        <v>9.32592</v>
      </c>
    </row>
    <row r="112" spans="1:26" ht="12.75">
      <c r="A112" s="17" t="s">
        <v>175</v>
      </c>
      <c r="B112" s="18"/>
      <c r="C112" s="18"/>
      <c r="D112" s="18"/>
      <c r="E112" s="18"/>
      <c r="F112" s="18"/>
      <c r="G112" s="18"/>
      <c r="H112" s="18"/>
      <c r="I112" s="17"/>
      <c r="J112" s="18"/>
      <c r="K112" s="15">
        <v>50000</v>
      </c>
      <c r="L112" s="7"/>
      <c r="M112" s="4">
        <v>0</v>
      </c>
      <c r="N112" s="16">
        <v>0</v>
      </c>
      <c r="O112" s="7"/>
      <c r="P112" s="50">
        <f t="shared" si="3"/>
        <v>50000</v>
      </c>
      <c r="Q112" s="16">
        <v>0</v>
      </c>
      <c r="R112" s="7"/>
      <c r="S112" s="15">
        <v>45337.04</v>
      </c>
      <c r="T112" s="7"/>
      <c r="U112" s="51">
        <f t="shared" si="5"/>
        <v>90.67408</v>
      </c>
      <c r="V112" s="15">
        <v>4662.96</v>
      </c>
      <c r="W112" s="7"/>
      <c r="Z112" s="52">
        <f t="shared" si="4"/>
        <v>9.32592</v>
      </c>
    </row>
    <row r="113" spans="1:26" ht="42">
      <c r="A113" s="2" t="s">
        <v>176</v>
      </c>
      <c r="B113" s="9" t="s">
        <v>47</v>
      </c>
      <c r="C113" s="7"/>
      <c r="D113" s="9" t="s">
        <v>48</v>
      </c>
      <c r="E113" s="7"/>
      <c r="F113" s="10"/>
      <c r="G113" s="8"/>
      <c r="H113" s="7"/>
      <c r="I113" s="11" t="s">
        <v>177</v>
      </c>
      <c r="J113" s="7"/>
      <c r="K113" s="12">
        <v>505080</v>
      </c>
      <c r="L113" s="7"/>
      <c r="M113" s="3">
        <v>186120</v>
      </c>
      <c r="N113" s="13">
        <v>0</v>
      </c>
      <c r="O113" s="7"/>
      <c r="P113" s="50">
        <f t="shared" si="3"/>
        <v>691200</v>
      </c>
      <c r="Q113" s="13">
        <v>0</v>
      </c>
      <c r="R113" s="7"/>
      <c r="S113" s="12">
        <v>691200</v>
      </c>
      <c r="T113" s="7"/>
      <c r="U113" s="51">
        <f t="shared" si="5"/>
        <v>100</v>
      </c>
      <c r="V113" s="12">
        <v>0</v>
      </c>
      <c r="W113" s="7"/>
      <c r="Z113" s="52">
        <f t="shared" si="4"/>
        <v>0</v>
      </c>
    </row>
    <row r="114" spans="1:26" ht="42">
      <c r="A114" s="2" t="s">
        <v>176</v>
      </c>
      <c r="B114" s="9" t="s">
        <v>47</v>
      </c>
      <c r="C114" s="7"/>
      <c r="D114" s="9" t="s">
        <v>52</v>
      </c>
      <c r="E114" s="7"/>
      <c r="F114" s="10"/>
      <c r="G114" s="8"/>
      <c r="H114" s="7"/>
      <c r="I114" s="11" t="s">
        <v>178</v>
      </c>
      <c r="J114" s="7"/>
      <c r="K114" s="12">
        <v>42000</v>
      </c>
      <c r="L114" s="7"/>
      <c r="M114" s="3">
        <v>0</v>
      </c>
      <c r="N114" s="13">
        <v>0</v>
      </c>
      <c r="O114" s="7"/>
      <c r="P114" s="50">
        <f t="shared" si="3"/>
        <v>42000</v>
      </c>
      <c r="Q114" s="13">
        <v>0</v>
      </c>
      <c r="R114" s="7"/>
      <c r="S114" s="12">
        <v>42000</v>
      </c>
      <c r="T114" s="7"/>
      <c r="U114" s="51">
        <f t="shared" si="5"/>
        <v>100</v>
      </c>
      <c r="V114" s="12">
        <v>0</v>
      </c>
      <c r="W114" s="7"/>
      <c r="Z114" s="52">
        <f t="shared" si="4"/>
        <v>0</v>
      </c>
    </row>
    <row r="115" spans="1:26" ht="12.75">
      <c r="A115" s="14" t="s">
        <v>58</v>
      </c>
      <c r="B115" s="8"/>
      <c r="C115" s="8"/>
      <c r="D115" s="8"/>
      <c r="E115" s="8"/>
      <c r="F115" s="8"/>
      <c r="G115" s="8"/>
      <c r="H115" s="7"/>
      <c r="I115" s="14"/>
      <c r="J115" s="7"/>
      <c r="K115" s="15">
        <v>547080</v>
      </c>
      <c r="L115" s="7"/>
      <c r="M115" s="4">
        <v>186120</v>
      </c>
      <c r="N115" s="16">
        <v>0</v>
      </c>
      <c r="O115" s="7"/>
      <c r="P115" s="50">
        <f t="shared" si="3"/>
        <v>733200</v>
      </c>
      <c r="Q115" s="16">
        <v>0</v>
      </c>
      <c r="R115" s="7"/>
      <c r="S115" s="15">
        <v>733200</v>
      </c>
      <c r="T115" s="7"/>
      <c r="U115" s="51">
        <f t="shared" si="5"/>
        <v>100</v>
      </c>
      <c r="V115" s="15">
        <v>0</v>
      </c>
      <c r="W115" s="7"/>
      <c r="Z115" s="52">
        <f t="shared" si="4"/>
        <v>0</v>
      </c>
    </row>
    <row r="116" spans="1:26" ht="42">
      <c r="A116" s="2" t="s">
        <v>176</v>
      </c>
      <c r="B116" s="9" t="s">
        <v>59</v>
      </c>
      <c r="C116" s="7"/>
      <c r="D116" s="9" t="s">
        <v>60</v>
      </c>
      <c r="E116" s="7"/>
      <c r="F116" s="10"/>
      <c r="G116" s="8"/>
      <c r="H116" s="7"/>
      <c r="I116" s="11" t="s">
        <v>179</v>
      </c>
      <c r="J116" s="7"/>
      <c r="K116" s="12">
        <v>80000</v>
      </c>
      <c r="L116" s="7"/>
      <c r="M116" s="3">
        <v>0</v>
      </c>
      <c r="N116" s="13">
        <v>0</v>
      </c>
      <c r="O116" s="7"/>
      <c r="P116" s="50">
        <f t="shared" si="3"/>
        <v>80000</v>
      </c>
      <c r="Q116" s="13">
        <v>0</v>
      </c>
      <c r="R116" s="7"/>
      <c r="S116" s="12">
        <v>0</v>
      </c>
      <c r="T116" s="7"/>
      <c r="U116" s="51">
        <f t="shared" si="5"/>
        <v>0</v>
      </c>
      <c r="V116" s="12">
        <v>80000</v>
      </c>
      <c r="W116" s="7"/>
      <c r="Z116" s="52">
        <f t="shared" si="4"/>
        <v>100</v>
      </c>
    </row>
    <row r="117" spans="1:26" ht="42">
      <c r="A117" s="2" t="s">
        <v>176</v>
      </c>
      <c r="B117" s="9" t="s">
        <v>59</v>
      </c>
      <c r="C117" s="7"/>
      <c r="D117" s="9" t="s">
        <v>64</v>
      </c>
      <c r="E117" s="7"/>
      <c r="F117" s="10"/>
      <c r="G117" s="8"/>
      <c r="H117" s="7"/>
      <c r="I117" s="11" t="s">
        <v>180</v>
      </c>
      <c r="J117" s="7"/>
      <c r="K117" s="12">
        <v>59400</v>
      </c>
      <c r="L117" s="7"/>
      <c r="M117" s="3">
        <v>0</v>
      </c>
      <c r="N117" s="13">
        <v>0</v>
      </c>
      <c r="O117" s="7"/>
      <c r="P117" s="50">
        <f t="shared" si="3"/>
        <v>59400</v>
      </c>
      <c r="Q117" s="13">
        <v>0</v>
      </c>
      <c r="R117" s="7"/>
      <c r="S117" s="12">
        <v>33000</v>
      </c>
      <c r="T117" s="7"/>
      <c r="U117" s="51">
        <f t="shared" si="5"/>
        <v>55.55555555555556</v>
      </c>
      <c r="V117" s="12">
        <v>26400</v>
      </c>
      <c r="W117" s="7"/>
      <c r="Z117" s="52">
        <f t="shared" si="4"/>
        <v>44.44444444444444</v>
      </c>
    </row>
    <row r="118" spans="1:26" ht="12.75">
      <c r="A118" s="14" t="s">
        <v>68</v>
      </c>
      <c r="B118" s="8"/>
      <c r="C118" s="8"/>
      <c r="D118" s="8"/>
      <c r="E118" s="8"/>
      <c r="F118" s="8"/>
      <c r="G118" s="8"/>
      <c r="H118" s="7"/>
      <c r="I118" s="14"/>
      <c r="J118" s="7"/>
      <c r="K118" s="15">
        <v>139400</v>
      </c>
      <c r="L118" s="7"/>
      <c r="M118" s="4">
        <v>0</v>
      </c>
      <c r="N118" s="16">
        <v>0</v>
      </c>
      <c r="O118" s="7"/>
      <c r="P118" s="50">
        <f t="shared" si="3"/>
        <v>139400</v>
      </c>
      <c r="Q118" s="16">
        <v>0</v>
      </c>
      <c r="R118" s="7"/>
      <c r="S118" s="15">
        <v>33000</v>
      </c>
      <c r="T118" s="7"/>
      <c r="U118" s="51">
        <f t="shared" si="5"/>
        <v>23.672883787661405</v>
      </c>
      <c r="V118" s="15">
        <v>106400</v>
      </c>
      <c r="W118" s="7"/>
      <c r="Z118" s="52">
        <f t="shared" si="4"/>
        <v>76.3271162123386</v>
      </c>
    </row>
    <row r="119" spans="1:26" ht="42">
      <c r="A119" s="2" t="s">
        <v>176</v>
      </c>
      <c r="B119" s="9" t="s">
        <v>69</v>
      </c>
      <c r="C119" s="7"/>
      <c r="D119" s="9" t="s">
        <v>70</v>
      </c>
      <c r="E119" s="7"/>
      <c r="F119" s="10" t="s">
        <v>70</v>
      </c>
      <c r="G119" s="8"/>
      <c r="H119" s="7"/>
      <c r="I119" s="11" t="s">
        <v>181</v>
      </c>
      <c r="J119" s="7"/>
      <c r="K119" s="12">
        <v>30000</v>
      </c>
      <c r="L119" s="7"/>
      <c r="M119" s="3">
        <v>0</v>
      </c>
      <c r="N119" s="13">
        <v>0</v>
      </c>
      <c r="O119" s="7"/>
      <c r="P119" s="50">
        <f t="shared" si="3"/>
        <v>30000</v>
      </c>
      <c r="Q119" s="13">
        <v>0</v>
      </c>
      <c r="R119" s="7"/>
      <c r="S119" s="12">
        <v>7800</v>
      </c>
      <c r="T119" s="7"/>
      <c r="U119" s="51">
        <f t="shared" si="5"/>
        <v>26</v>
      </c>
      <c r="V119" s="12">
        <v>22200</v>
      </c>
      <c r="W119" s="7"/>
      <c r="Z119" s="52">
        <f t="shared" si="4"/>
        <v>74</v>
      </c>
    </row>
    <row r="120" spans="1:26" ht="42">
      <c r="A120" s="2" t="s">
        <v>176</v>
      </c>
      <c r="B120" s="9" t="s">
        <v>69</v>
      </c>
      <c r="C120" s="7"/>
      <c r="D120" s="9" t="s">
        <v>72</v>
      </c>
      <c r="E120" s="7"/>
      <c r="F120" s="10"/>
      <c r="G120" s="8"/>
      <c r="H120" s="7"/>
      <c r="I120" s="11" t="s">
        <v>182</v>
      </c>
      <c r="J120" s="7"/>
      <c r="K120" s="12">
        <v>10000</v>
      </c>
      <c r="L120" s="7"/>
      <c r="M120" s="3">
        <v>0</v>
      </c>
      <c r="N120" s="13">
        <v>0</v>
      </c>
      <c r="O120" s="7"/>
      <c r="P120" s="50">
        <f t="shared" si="3"/>
        <v>10000</v>
      </c>
      <c r="Q120" s="13">
        <v>0</v>
      </c>
      <c r="R120" s="7"/>
      <c r="S120" s="12">
        <v>0</v>
      </c>
      <c r="T120" s="7"/>
      <c r="U120" s="51">
        <f t="shared" si="5"/>
        <v>0</v>
      </c>
      <c r="V120" s="12">
        <v>10000</v>
      </c>
      <c r="W120" s="7"/>
      <c r="Z120" s="52">
        <f t="shared" si="4"/>
        <v>100</v>
      </c>
    </row>
    <row r="121" spans="1:26" ht="42">
      <c r="A121" s="2" t="s">
        <v>176</v>
      </c>
      <c r="B121" s="9" t="s">
        <v>69</v>
      </c>
      <c r="C121" s="7"/>
      <c r="D121" s="9" t="s">
        <v>74</v>
      </c>
      <c r="E121" s="7"/>
      <c r="F121" s="10" t="s">
        <v>74</v>
      </c>
      <c r="G121" s="8"/>
      <c r="H121" s="7"/>
      <c r="I121" s="11" t="s">
        <v>183</v>
      </c>
      <c r="J121" s="7"/>
      <c r="K121" s="12">
        <v>20000</v>
      </c>
      <c r="L121" s="7"/>
      <c r="M121" s="3">
        <v>0</v>
      </c>
      <c r="N121" s="13">
        <v>0</v>
      </c>
      <c r="O121" s="7"/>
      <c r="P121" s="50">
        <f t="shared" si="3"/>
        <v>20000</v>
      </c>
      <c r="Q121" s="13">
        <v>0</v>
      </c>
      <c r="R121" s="7"/>
      <c r="S121" s="12">
        <v>5400</v>
      </c>
      <c r="T121" s="7"/>
      <c r="U121" s="51">
        <f t="shared" si="5"/>
        <v>27</v>
      </c>
      <c r="V121" s="12">
        <v>14600</v>
      </c>
      <c r="W121" s="7"/>
      <c r="Z121" s="52">
        <f t="shared" si="4"/>
        <v>73</v>
      </c>
    </row>
    <row r="122" spans="1:26" ht="42">
      <c r="A122" s="2" t="s">
        <v>176</v>
      </c>
      <c r="B122" s="9" t="s">
        <v>69</v>
      </c>
      <c r="C122" s="7"/>
      <c r="D122" s="9" t="s">
        <v>87</v>
      </c>
      <c r="E122" s="7"/>
      <c r="F122" s="10"/>
      <c r="G122" s="8"/>
      <c r="H122" s="7"/>
      <c r="I122" s="11" t="s">
        <v>184</v>
      </c>
      <c r="J122" s="7"/>
      <c r="K122" s="12">
        <v>20000</v>
      </c>
      <c r="L122" s="7"/>
      <c r="M122" s="3">
        <v>0</v>
      </c>
      <c r="N122" s="13">
        <v>0</v>
      </c>
      <c r="O122" s="7"/>
      <c r="P122" s="50">
        <f t="shared" si="3"/>
        <v>20000</v>
      </c>
      <c r="Q122" s="13">
        <v>0</v>
      </c>
      <c r="R122" s="7"/>
      <c r="S122" s="12">
        <v>0</v>
      </c>
      <c r="T122" s="7"/>
      <c r="U122" s="51">
        <f t="shared" si="5"/>
        <v>0</v>
      </c>
      <c r="V122" s="12">
        <v>20000</v>
      </c>
      <c r="W122" s="7"/>
      <c r="Z122" s="52">
        <f t="shared" si="4"/>
        <v>100</v>
      </c>
    </row>
    <row r="123" spans="1:26" ht="12.75">
      <c r="A123" s="14" t="s">
        <v>89</v>
      </c>
      <c r="B123" s="8"/>
      <c r="C123" s="8"/>
      <c r="D123" s="8"/>
      <c r="E123" s="8"/>
      <c r="F123" s="8"/>
      <c r="G123" s="8"/>
      <c r="H123" s="7"/>
      <c r="I123" s="14"/>
      <c r="J123" s="7"/>
      <c r="K123" s="15">
        <v>80000</v>
      </c>
      <c r="L123" s="7"/>
      <c r="M123" s="4">
        <v>0</v>
      </c>
      <c r="N123" s="16">
        <v>0</v>
      </c>
      <c r="O123" s="7"/>
      <c r="P123" s="50">
        <f t="shared" si="3"/>
        <v>80000</v>
      </c>
      <c r="Q123" s="16">
        <v>0</v>
      </c>
      <c r="R123" s="7"/>
      <c r="S123" s="15">
        <v>13200</v>
      </c>
      <c r="T123" s="7"/>
      <c r="U123" s="51">
        <f t="shared" si="5"/>
        <v>16.5</v>
      </c>
      <c r="V123" s="15">
        <v>66800</v>
      </c>
      <c r="W123" s="7"/>
      <c r="Z123" s="52">
        <f t="shared" si="4"/>
        <v>83.5</v>
      </c>
    </row>
    <row r="124" spans="1:26" ht="42">
      <c r="A124" s="2" t="s">
        <v>176</v>
      </c>
      <c r="B124" s="9" t="s">
        <v>90</v>
      </c>
      <c r="C124" s="7"/>
      <c r="D124" s="9" t="s">
        <v>91</v>
      </c>
      <c r="E124" s="7"/>
      <c r="F124" s="10"/>
      <c r="G124" s="8"/>
      <c r="H124" s="7"/>
      <c r="I124" s="11" t="s">
        <v>185</v>
      </c>
      <c r="J124" s="7"/>
      <c r="K124" s="12">
        <v>30000</v>
      </c>
      <c r="L124" s="7"/>
      <c r="M124" s="3">
        <v>20000</v>
      </c>
      <c r="N124" s="13">
        <v>0</v>
      </c>
      <c r="O124" s="7"/>
      <c r="P124" s="50">
        <f t="shared" si="3"/>
        <v>50000</v>
      </c>
      <c r="Q124" s="13">
        <v>0</v>
      </c>
      <c r="R124" s="7"/>
      <c r="S124" s="12">
        <v>31380</v>
      </c>
      <c r="T124" s="7"/>
      <c r="U124" s="51">
        <f t="shared" si="5"/>
        <v>62.760000000000005</v>
      </c>
      <c r="V124" s="12">
        <v>18620</v>
      </c>
      <c r="W124" s="7"/>
      <c r="Z124" s="52">
        <f t="shared" si="4"/>
        <v>37.24</v>
      </c>
    </row>
    <row r="125" spans="1:26" ht="42">
      <c r="A125" s="2" t="s">
        <v>176</v>
      </c>
      <c r="B125" s="9" t="s">
        <v>90</v>
      </c>
      <c r="C125" s="7"/>
      <c r="D125" s="9" t="s">
        <v>103</v>
      </c>
      <c r="E125" s="7"/>
      <c r="F125" s="10"/>
      <c r="G125" s="8"/>
      <c r="H125" s="7"/>
      <c r="I125" s="11" t="s">
        <v>186</v>
      </c>
      <c r="J125" s="7"/>
      <c r="K125" s="12">
        <v>20000</v>
      </c>
      <c r="L125" s="7"/>
      <c r="M125" s="3">
        <v>0</v>
      </c>
      <c r="N125" s="13">
        <v>0</v>
      </c>
      <c r="O125" s="7"/>
      <c r="P125" s="50">
        <f t="shared" si="3"/>
        <v>20000</v>
      </c>
      <c r="Q125" s="13">
        <v>0</v>
      </c>
      <c r="R125" s="7"/>
      <c r="S125" s="12">
        <v>0</v>
      </c>
      <c r="T125" s="7"/>
      <c r="U125" s="51">
        <f t="shared" si="5"/>
        <v>0</v>
      </c>
      <c r="V125" s="12">
        <v>20000</v>
      </c>
      <c r="W125" s="7"/>
      <c r="Z125" s="52">
        <f t="shared" si="4"/>
        <v>100</v>
      </c>
    </row>
    <row r="126" spans="1:26" ht="12.75">
      <c r="A126" s="14" t="s">
        <v>105</v>
      </c>
      <c r="B126" s="8"/>
      <c r="C126" s="8"/>
      <c r="D126" s="8"/>
      <c r="E126" s="8"/>
      <c r="F126" s="8"/>
      <c r="G126" s="8"/>
      <c r="H126" s="7"/>
      <c r="I126" s="14"/>
      <c r="J126" s="7"/>
      <c r="K126" s="15">
        <v>50000</v>
      </c>
      <c r="L126" s="7"/>
      <c r="M126" s="4">
        <v>20000</v>
      </c>
      <c r="N126" s="16">
        <v>0</v>
      </c>
      <c r="O126" s="7"/>
      <c r="P126" s="50">
        <f t="shared" si="3"/>
        <v>70000</v>
      </c>
      <c r="Q126" s="16">
        <v>0</v>
      </c>
      <c r="R126" s="7"/>
      <c r="S126" s="15">
        <v>31380</v>
      </c>
      <c r="T126" s="7"/>
      <c r="U126" s="51">
        <f t="shared" si="5"/>
        <v>44.82857142857143</v>
      </c>
      <c r="V126" s="15">
        <v>38620</v>
      </c>
      <c r="W126" s="7"/>
      <c r="Z126" s="52">
        <f t="shared" si="4"/>
        <v>55.17142857142857</v>
      </c>
    </row>
    <row r="127" spans="1:26" ht="12.75">
      <c r="A127" s="17" t="s">
        <v>187</v>
      </c>
      <c r="B127" s="18"/>
      <c r="C127" s="18"/>
      <c r="D127" s="18"/>
      <c r="E127" s="18"/>
      <c r="F127" s="18"/>
      <c r="G127" s="18"/>
      <c r="H127" s="18"/>
      <c r="I127" s="17"/>
      <c r="J127" s="18"/>
      <c r="K127" s="15">
        <v>816480</v>
      </c>
      <c r="L127" s="7"/>
      <c r="M127" s="4">
        <v>206120</v>
      </c>
      <c r="N127" s="16">
        <v>0</v>
      </c>
      <c r="O127" s="7"/>
      <c r="P127" s="50">
        <f t="shared" si="3"/>
        <v>1022600</v>
      </c>
      <c r="Q127" s="16">
        <v>0</v>
      </c>
      <c r="R127" s="7"/>
      <c r="S127" s="15">
        <v>810780</v>
      </c>
      <c r="T127" s="7"/>
      <c r="U127" s="51">
        <f t="shared" si="5"/>
        <v>79.28613338548797</v>
      </c>
      <c r="V127" s="15">
        <v>211820</v>
      </c>
      <c r="W127" s="7"/>
      <c r="Z127" s="52">
        <f t="shared" si="4"/>
        <v>20.71386661451203</v>
      </c>
    </row>
    <row r="128" spans="1:26" ht="42">
      <c r="A128" s="2" t="s">
        <v>188</v>
      </c>
      <c r="B128" s="9" t="s">
        <v>47</v>
      </c>
      <c r="C128" s="7"/>
      <c r="D128" s="9" t="s">
        <v>48</v>
      </c>
      <c r="E128" s="7"/>
      <c r="F128" s="10"/>
      <c r="G128" s="8"/>
      <c r="H128" s="7"/>
      <c r="I128" s="11" t="s">
        <v>189</v>
      </c>
      <c r="J128" s="7"/>
      <c r="K128" s="12">
        <v>505080</v>
      </c>
      <c r="L128" s="7"/>
      <c r="M128" s="3">
        <v>0</v>
      </c>
      <c r="N128" s="13">
        <v>6120</v>
      </c>
      <c r="O128" s="7"/>
      <c r="P128" s="50">
        <f t="shared" si="3"/>
        <v>498960</v>
      </c>
      <c r="Q128" s="13">
        <v>0</v>
      </c>
      <c r="R128" s="7"/>
      <c r="S128" s="12">
        <v>313080</v>
      </c>
      <c r="T128" s="7"/>
      <c r="U128" s="51">
        <f t="shared" si="5"/>
        <v>62.74651274651275</v>
      </c>
      <c r="V128" s="12">
        <v>185880</v>
      </c>
      <c r="W128" s="7"/>
      <c r="Z128" s="52">
        <f t="shared" si="4"/>
        <v>37.25348725348726</v>
      </c>
    </row>
    <row r="129" spans="1:26" ht="42">
      <c r="A129" s="2" t="s">
        <v>188</v>
      </c>
      <c r="B129" s="9" t="s">
        <v>47</v>
      </c>
      <c r="C129" s="7"/>
      <c r="D129" s="9" t="s">
        <v>190</v>
      </c>
      <c r="E129" s="7"/>
      <c r="F129" s="10"/>
      <c r="G129" s="8"/>
      <c r="H129" s="7"/>
      <c r="I129" s="11" t="s">
        <v>191</v>
      </c>
      <c r="J129" s="7"/>
      <c r="K129" s="12">
        <v>42000</v>
      </c>
      <c r="L129" s="7"/>
      <c r="M129" s="3">
        <v>21000</v>
      </c>
      <c r="N129" s="13">
        <v>0</v>
      </c>
      <c r="O129" s="7"/>
      <c r="P129" s="50">
        <f t="shared" si="3"/>
        <v>63000</v>
      </c>
      <c r="Q129" s="13">
        <v>0</v>
      </c>
      <c r="R129" s="7"/>
      <c r="S129" s="12">
        <v>59500</v>
      </c>
      <c r="T129" s="7"/>
      <c r="U129" s="51">
        <f t="shared" si="5"/>
        <v>94.44444444444444</v>
      </c>
      <c r="V129" s="12">
        <v>3500</v>
      </c>
      <c r="W129" s="7"/>
      <c r="Z129" s="52">
        <f t="shared" si="4"/>
        <v>5.555555555555555</v>
      </c>
    </row>
    <row r="130" spans="1:26" ht="42">
      <c r="A130" s="2" t="s">
        <v>188</v>
      </c>
      <c r="B130" s="9" t="s">
        <v>47</v>
      </c>
      <c r="C130" s="7"/>
      <c r="D130" s="9" t="s">
        <v>54</v>
      </c>
      <c r="E130" s="7"/>
      <c r="F130" s="10"/>
      <c r="G130" s="8"/>
      <c r="H130" s="7"/>
      <c r="I130" s="11" t="s">
        <v>192</v>
      </c>
      <c r="J130" s="7"/>
      <c r="K130" s="12">
        <v>664680</v>
      </c>
      <c r="L130" s="7"/>
      <c r="M130" s="3">
        <v>0</v>
      </c>
      <c r="N130" s="13">
        <v>0</v>
      </c>
      <c r="O130" s="7"/>
      <c r="P130" s="50">
        <f t="shared" si="3"/>
        <v>664680</v>
      </c>
      <c r="Q130" s="13">
        <v>0</v>
      </c>
      <c r="R130" s="7"/>
      <c r="S130" s="12">
        <v>451920</v>
      </c>
      <c r="T130" s="7"/>
      <c r="U130" s="51">
        <f t="shared" si="5"/>
        <v>67.99061202383102</v>
      </c>
      <c r="V130" s="12">
        <v>212760</v>
      </c>
      <c r="W130" s="7"/>
      <c r="Z130" s="52">
        <f t="shared" si="4"/>
        <v>32.00938797616899</v>
      </c>
    </row>
    <row r="131" spans="1:26" ht="42">
      <c r="A131" s="2" t="s">
        <v>188</v>
      </c>
      <c r="B131" s="9" t="s">
        <v>47</v>
      </c>
      <c r="C131" s="7"/>
      <c r="D131" s="9" t="s">
        <v>56</v>
      </c>
      <c r="E131" s="7"/>
      <c r="F131" s="10"/>
      <c r="G131" s="8"/>
      <c r="H131" s="7"/>
      <c r="I131" s="11" t="s">
        <v>193</v>
      </c>
      <c r="J131" s="7"/>
      <c r="K131" s="12">
        <v>100000</v>
      </c>
      <c r="L131" s="7"/>
      <c r="M131" s="3">
        <v>0</v>
      </c>
      <c r="N131" s="13">
        <v>0</v>
      </c>
      <c r="O131" s="7"/>
      <c r="P131" s="50">
        <f t="shared" si="3"/>
        <v>100000</v>
      </c>
      <c r="Q131" s="13">
        <v>0</v>
      </c>
      <c r="R131" s="7"/>
      <c r="S131" s="12">
        <v>29850</v>
      </c>
      <c r="T131" s="7"/>
      <c r="U131" s="51">
        <f t="shared" si="5"/>
        <v>29.849999999999998</v>
      </c>
      <c r="V131" s="12">
        <v>70150</v>
      </c>
      <c r="W131" s="7"/>
      <c r="Z131" s="52">
        <f t="shared" si="4"/>
        <v>70.15</v>
      </c>
    </row>
    <row r="132" spans="1:26" ht="12.75">
      <c r="A132" s="14" t="s">
        <v>58</v>
      </c>
      <c r="B132" s="8"/>
      <c r="C132" s="8"/>
      <c r="D132" s="8"/>
      <c r="E132" s="8"/>
      <c r="F132" s="8"/>
      <c r="G132" s="8"/>
      <c r="H132" s="7"/>
      <c r="I132" s="14"/>
      <c r="J132" s="7"/>
      <c r="K132" s="15">
        <v>1311760</v>
      </c>
      <c r="L132" s="7"/>
      <c r="M132" s="4">
        <v>21000</v>
      </c>
      <c r="N132" s="16">
        <v>6120</v>
      </c>
      <c r="O132" s="7"/>
      <c r="P132" s="50">
        <f t="shared" si="3"/>
        <v>1326640</v>
      </c>
      <c r="Q132" s="16">
        <v>0</v>
      </c>
      <c r="R132" s="7"/>
      <c r="S132" s="15">
        <v>854350</v>
      </c>
      <c r="T132" s="7"/>
      <c r="U132" s="51">
        <f t="shared" si="5"/>
        <v>64.39953566905868</v>
      </c>
      <c r="V132" s="15">
        <v>472290</v>
      </c>
      <c r="W132" s="7"/>
      <c r="Z132" s="52">
        <f t="shared" si="4"/>
        <v>35.60046433094133</v>
      </c>
    </row>
    <row r="133" spans="1:26" ht="42">
      <c r="A133" s="2" t="s">
        <v>188</v>
      </c>
      <c r="B133" s="9" t="s">
        <v>69</v>
      </c>
      <c r="C133" s="7"/>
      <c r="D133" s="9" t="s">
        <v>70</v>
      </c>
      <c r="E133" s="7"/>
      <c r="F133" s="10" t="s">
        <v>70</v>
      </c>
      <c r="G133" s="8"/>
      <c r="H133" s="7"/>
      <c r="I133" s="11" t="s">
        <v>194</v>
      </c>
      <c r="J133" s="7"/>
      <c r="K133" s="12">
        <v>150000</v>
      </c>
      <c r="L133" s="7"/>
      <c r="M133" s="3">
        <v>79000</v>
      </c>
      <c r="N133" s="13">
        <v>0</v>
      </c>
      <c r="O133" s="7"/>
      <c r="P133" s="50">
        <f t="shared" si="3"/>
        <v>229000</v>
      </c>
      <c r="Q133" s="13">
        <v>0</v>
      </c>
      <c r="R133" s="7"/>
      <c r="S133" s="12">
        <v>222700</v>
      </c>
      <c r="T133" s="7"/>
      <c r="U133" s="51">
        <f t="shared" si="5"/>
        <v>97.24890829694323</v>
      </c>
      <c r="V133" s="12">
        <v>6300</v>
      </c>
      <c r="W133" s="7"/>
      <c r="Z133" s="52">
        <f t="shared" si="4"/>
        <v>2.7510917030567685</v>
      </c>
    </row>
    <row r="134" spans="1:26" ht="42">
      <c r="A134" s="2" t="s">
        <v>188</v>
      </c>
      <c r="B134" s="9" t="s">
        <v>69</v>
      </c>
      <c r="C134" s="7"/>
      <c r="D134" s="9" t="s">
        <v>72</v>
      </c>
      <c r="E134" s="7"/>
      <c r="F134" s="10"/>
      <c r="G134" s="8"/>
      <c r="H134" s="7"/>
      <c r="I134" s="11" t="s">
        <v>195</v>
      </c>
      <c r="J134" s="7"/>
      <c r="K134" s="12">
        <v>10000</v>
      </c>
      <c r="L134" s="7"/>
      <c r="M134" s="3">
        <v>0</v>
      </c>
      <c r="N134" s="13">
        <v>0</v>
      </c>
      <c r="O134" s="7"/>
      <c r="P134" s="50">
        <f t="shared" si="3"/>
        <v>10000</v>
      </c>
      <c r="Q134" s="13">
        <v>0</v>
      </c>
      <c r="R134" s="7"/>
      <c r="S134" s="12">
        <v>5000</v>
      </c>
      <c r="T134" s="7"/>
      <c r="U134" s="51">
        <f t="shared" si="5"/>
        <v>50</v>
      </c>
      <c r="V134" s="12">
        <v>5000</v>
      </c>
      <c r="W134" s="7"/>
      <c r="Z134" s="52">
        <f t="shared" si="4"/>
        <v>50</v>
      </c>
    </row>
    <row r="135" spans="1:26" ht="42">
      <c r="A135" s="2" t="s">
        <v>188</v>
      </c>
      <c r="B135" s="9" t="s">
        <v>69</v>
      </c>
      <c r="C135" s="7"/>
      <c r="D135" s="9" t="s">
        <v>74</v>
      </c>
      <c r="E135" s="7"/>
      <c r="F135" s="10" t="s">
        <v>77</v>
      </c>
      <c r="G135" s="8"/>
      <c r="H135" s="7"/>
      <c r="I135" s="11" t="s">
        <v>196</v>
      </c>
      <c r="J135" s="7"/>
      <c r="K135" s="12">
        <v>20000</v>
      </c>
      <c r="L135" s="7"/>
      <c r="M135" s="3">
        <v>0</v>
      </c>
      <c r="N135" s="13">
        <v>0</v>
      </c>
      <c r="O135" s="7"/>
      <c r="P135" s="50">
        <f t="shared" si="3"/>
        <v>20000</v>
      </c>
      <c r="Q135" s="13">
        <v>0</v>
      </c>
      <c r="R135" s="7"/>
      <c r="S135" s="12">
        <v>0</v>
      </c>
      <c r="T135" s="7"/>
      <c r="U135" s="51">
        <f t="shared" si="5"/>
        <v>0</v>
      </c>
      <c r="V135" s="12">
        <v>20000</v>
      </c>
      <c r="W135" s="7"/>
      <c r="Z135" s="52">
        <f t="shared" si="4"/>
        <v>100</v>
      </c>
    </row>
    <row r="136" spans="1:26" ht="42">
      <c r="A136" s="2" t="s">
        <v>188</v>
      </c>
      <c r="B136" s="9" t="s">
        <v>69</v>
      </c>
      <c r="C136" s="7"/>
      <c r="D136" s="9" t="s">
        <v>74</v>
      </c>
      <c r="E136" s="7"/>
      <c r="F136" s="10" t="s">
        <v>197</v>
      </c>
      <c r="G136" s="8"/>
      <c r="H136" s="7"/>
      <c r="I136" s="11" t="s">
        <v>198</v>
      </c>
      <c r="J136" s="7"/>
      <c r="K136" s="12">
        <v>20000</v>
      </c>
      <c r="L136" s="7"/>
      <c r="M136" s="3">
        <v>0</v>
      </c>
      <c r="N136" s="13">
        <v>0</v>
      </c>
      <c r="O136" s="7"/>
      <c r="P136" s="50">
        <f t="shared" si="3"/>
        <v>20000</v>
      </c>
      <c r="Q136" s="13">
        <v>0</v>
      </c>
      <c r="R136" s="7"/>
      <c r="S136" s="12">
        <v>0</v>
      </c>
      <c r="T136" s="7"/>
      <c r="U136" s="51">
        <f t="shared" si="5"/>
        <v>0</v>
      </c>
      <c r="V136" s="12">
        <v>20000</v>
      </c>
      <c r="W136" s="7"/>
      <c r="Z136" s="52">
        <f t="shared" si="4"/>
        <v>100</v>
      </c>
    </row>
    <row r="137" spans="1:26" ht="42">
      <c r="A137" s="2" t="s">
        <v>188</v>
      </c>
      <c r="B137" s="9" t="s">
        <v>69</v>
      </c>
      <c r="C137" s="7"/>
      <c r="D137" s="9" t="s">
        <v>74</v>
      </c>
      <c r="E137" s="7"/>
      <c r="F137" s="10" t="s">
        <v>199</v>
      </c>
      <c r="G137" s="8"/>
      <c r="H137" s="7"/>
      <c r="I137" s="11" t="s">
        <v>200</v>
      </c>
      <c r="J137" s="7"/>
      <c r="K137" s="12">
        <v>100000</v>
      </c>
      <c r="L137" s="7"/>
      <c r="M137" s="3">
        <v>0</v>
      </c>
      <c r="N137" s="13">
        <v>0</v>
      </c>
      <c r="O137" s="7"/>
      <c r="P137" s="50">
        <f t="shared" si="3"/>
        <v>100000</v>
      </c>
      <c r="Q137" s="13">
        <v>0</v>
      </c>
      <c r="R137" s="7"/>
      <c r="S137" s="12">
        <v>0</v>
      </c>
      <c r="T137" s="7"/>
      <c r="U137" s="51">
        <f t="shared" si="5"/>
        <v>0</v>
      </c>
      <c r="V137" s="12">
        <v>100000</v>
      </c>
      <c r="W137" s="7"/>
      <c r="Z137" s="52">
        <f t="shared" si="4"/>
        <v>100</v>
      </c>
    </row>
    <row r="138" spans="1:26" ht="42">
      <c r="A138" s="2" t="s">
        <v>188</v>
      </c>
      <c r="B138" s="9" t="s">
        <v>69</v>
      </c>
      <c r="C138" s="7"/>
      <c r="D138" s="9" t="s">
        <v>74</v>
      </c>
      <c r="E138" s="7"/>
      <c r="F138" s="10" t="s">
        <v>201</v>
      </c>
      <c r="G138" s="8"/>
      <c r="H138" s="7"/>
      <c r="I138" s="11" t="s">
        <v>202</v>
      </c>
      <c r="J138" s="7"/>
      <c r="K138" s="12">
        <v>224400</v>
      </c>
      <c r="L138" s="7"/>
      <c r="M138" s="3">
        <v>0</v>
      </c>
      <c r="N138" s="13">
        <v>0</v>
      </c>
      <c r="O138" s="7"/>
      <c r="P138" s="50">
        <f t="shared" si="3"/>
        <v>224400</v>
      </c>
      <c r="Q138" s="13">
        <v>0</v>
      </c>
      <c r="R138" s="7"/>
      <c r="S138" s="12">
        <v>203000</v>
      </c>
      <c r="T138" s="7"/>
      <c r="U138" s="51">
        <f t="shared" si="5"/>
        <v>90.46345811051694</v>
      </c>
      <c r="V138" s="12">
        <v>21400</v>
      </c>
      <c r="W138" s="7"/>
      <c r="Z138" s="52">
        <f t="shared" si="4"/>
        <v>9.536541889483066</v>
      </c>
    </row>
    <row r="139" spans="1:26" ht="42">
      <c r="A139" s="2" t="s">
        <v>188</v>
      </c>
      <c r="B139" s="9" t="s">
        <v>69</v>
      </c>
      <c r="C139" s="7"/>
      <c r="D139" s="9" t="s">
        <v>74</v>
      </c>
      <c r="E139" s="7"/>
      <c r="F139" s="10" t="s">
        <v>203</v>
      </c>
      <c r="G139" s="8"/>
      <c r="H139" s="7"/>
      <c r="I139" s="11" t="s">
        <v>204</v>
      </c>
      <c r="J139" s="7"/>
      <c r="K139" s="12">
        <v>113000</v>
      </c>
      <c r="L139" s="7"/>
      <c r="M139" s="3">
        <v>0</v>
      </c>
      <c r="N139" s="13">
        <v>0</v>
      </c>
      <c r="O139" s="7"/>
      <c r="P139" s="50">
        <f aca="true" t="shared" si="6" ref="P139:P202">K139+M139-N139</f>
        <v>113000</v>
      </c>
      <c r="Q139" s="13">
        <v>0</v>
      </c>
      <c r="R139" s="7"/>
      <c r="S139" s="12">
        <v>81360</v>
      </c>
      <c r="T139" s="7"/>
      <c r="U139" s="51">
        <f t="shared" si="5"/>
        <v>72</v>
      </c>
      <c r="V139" s="12">
        <v>31640</v>
      </c>
      <c r="W139" s="7"/>
      <c r="Z139" s="52">
        <f aca="true" t="shared" si="7" ref="Z139:Z202">V139/P139*100</f>
        <v>28.000000000000004</v>
      </c>
    </row>
    <row r="140" spans="1:26" ht="42">
      <c r="A140" s="2" t="s">
        <v>188</v>
      </c>
      <c r="B140" s="9" t="s">
        <v>69</v>
      </c>
      <c r="C140" s="7"/>
      <c r="D140" s="9" t="s">
        <v>74</v>
      </c>
      <c r="E140" s="7"/>
      <c r="F140" s="10" t="s">
        <v>205</v>
      </c>
      <c r="G140" s="8"/>
      <c r="H140" s="7"/>
      <c r="I140" s="11" t="s">
        <v>206</v>
      </c>
      <c r="J140" s="7"/>
      <c r="K140" s="12">
        <v>646800</v>
      </c>
      <c r="L140" s="7"/>
      <c r="M140" s="3">
        <v>0</v>
      </c>
      <c r="N140" s="13">
        <v>0</v>
      </c>
      <c r="O140" s="7"/>
      <c r="P140" s="50">
        <f t="shared" si="6"/>
        <v>646800</v>
      </c>
      <c r="Q140" s="13">
        <v>0</v>
      </c>
      <c r="R140" s="7"/>
      <c r="S140" s="12">
        <v>591060</v>
      </c>
      <c r="T140" s="7"/>
      <c r="U140" s="51">
        <f t="shared" si="5"/>
        <v>91.3821892393321</v>
      </c>
      <c r="V140" s="12">
        <v>55740</v>
      </c>
      <c r="W140" s="7"/>
      <c r="Z140" s="52">
        <f t="shared" si="7"/>
        <v>8.617810760667902</v>
      </c>
    </row>
    <row r="141" spans="1:26" ht="12.75">
      <c r="A141" s="14" t="s">
        <v>89</v>
      </c>
      <c r="B141" s="8"/>
      <c r="C141" s="8"/>
      <c r="D141" s="8"/>
      <c r="E141" s="8"/>
      <c r="F141" s="8"/>
      <c r="G141" s="8"/>
      <c r="H141" s="7"/>
      <c r="I141" s="14"/>
      <c r="J141" s="7"/>
      <c r="K141" s="15">
        <v>1284200</v>
      </c>
      <c r="L141" s="7"/>
      <c r="M141" s="4">
        <v>79000</v>
      </c>
      <c r="N141" s="16">
        <v>0</v>
      </c>
      <c r="O141" s="7"/>
      <c r="P141" s="50">
        <f t="shared" si="6"/>
        <v>1363200</v>
      </c>
      <c r="Q141" s="16">
        <v>0</v>
      </c>
      <c r="R141" s="7"/>
      <c r="S141" s="15">
        <v>1103120</v>
      </c>
      <c r="T141" s="7"/>
      <c r="U141" s="51">
        <f aca="true" t="shared" si="8" ref="U141:U204">S141/P141*100</f>
        <v>80.92136150234742</v>
      </c>
      <c r="V141" s="15">
        <v>260080</v>
      </c>
      <c r="W141" s="7"/>
      <c r="Z141" s="52">
        <f t="shared" si="7"/>
        <v>19.07863849765258</v>
      </c>
    </row>
    <row r="142" spans="1:26" ht="42">
      <c r="A142" s="2" t="s">
        <v>188</v>
      </c>
      <c r="B142" s="9" t="s">
        <v>90</v>
      </c>
      <c r="C142" s="7"/>
      <c r="D142" s="9" t="s">
        <v>91</v>
      </c>
      <c r="E142" s="7"/>
      <c r="F142" s="10"/>
      <c r="G142" s="8"/>
      <c r="H142" s="7"/>
      <c r="I142" s="11" t="s">
        <v>207</v>
      </c>
      <c r="J142" s="7"/>
      <c r="K142" s="12">
        <v>50000</v>
      </c>
      <c r="L142" s="7"/>
      <c r="M142" s="3">
        <v>0</v>
      </c>
      <c r="N142" s="13">
        <v>50000</v>
      </c>
      <c r="O142" s="7"/>
      <c r="P142" s="50">
        <f t="shared" si="6"/>
        <v>0</v>
      </c>
      <c r="Q142" s="13">
        <v>0</v>
      </c>
      <c r="R142" s="7"/>
      <c r="S142" s="12">
        <v>0</v>
      </c>
      <c r="T142" s="7"/>
      <c r="U142" s="51">
        <v>0</v>
      </c>
      <c r="V142" s="12">
        <v>0</v>
      </c>
      <c r="W142" s="7"/>
      <c r="Z142" s="52">
        <v>0</v>
      </c>
    </row>
    <row r="143" spans="1:26" ht="42">
      <c r="A143" s="2" t="s">
        <v>188</v>
      </c>
      <c r="B143" s="9" t="s">
        <v>90</v>
      </c>
      <c r="C143" s="7"/>
      <c r="D143" s="9" t="s">
        <v>95</v>
      </c>
      <c r="E143" s="7"/>
      <c r="F143" s="10"/>
      <c r="G143" s="8"/>
      <c r="H143" s="7"/>
      <c r="I143" s="11" t="s">
        <v>208</v>
      </c>
      <c r="J143" s="7"/>
      <c r="K143" s="12">
        <v>0</v>
      </c>
      <c r="L143" s="7"/>
      <c r="M143" s="3">
        <v>50000</v>
      </c>
      <c r="N143" s="13">
        <v>0</v>
      </c>
      <c r="O143" s="7"/>
      <c r="P143" s="50">
        <f t="shared" si="6"/>
        <v>50000</v>
      </c>
      <c r="Q143" s="13">
        <v>0</v>
      </c>
      <c r="R143" s="7"/>
      <c r="S143" s="12">
        <v>49041</v>
      </c>
      <c r="T143" s="7"/>
      <c r="U143" s="51">
        <f>S143/M143*100</f>
        <v>98.08200000000001</v>
      </c>
      <c r="V143" s="12">
        <v>959</v>
      </c>
      <c r="W143" s="7"/>
      <c r="Z143" s="52">
        <f>V143/M143*100</f>
        <v>1.918</v>
      </c>
    </row>
    <row r="144" spans="1:26" ht="42">
      <c r="A144" s="2" t="s">
        <v>188</v>
      </c>
      <c r="B144" s="9" t="s">
        <v>90</v>
      </c>
      <c r="C144" s="7"/>
      <c r="D144" s="9" t="s">
        <v>209</v>
      </c>
      <c r="E144" s="7"/>
      <c r="F144" s="10"/>
      <c r="G144" s="8"/>
      <c r="H144" s="7"/>
      <c r="I144" s="11" t="s">
        <v>210</v>
      </c>
      <c r="J144" s="7"/>
      <c r="K144" s="12">
        <v>1555955</v>
      </c>
      <c r="L144" s="7"/>
      <c r="M144" s="3">
        <v>0</v>
      </c>
      <c r="N144" s="13">
        <v>0</v>
      </c>
      <c r="O144" s="7"/>
      <c r="P144" s="50">
        <f t="shared" si="6"/>
        <v>1555955</v>
      </c>
      <c r="Q144" s="13">
        <v>0</v>
      </c>
      <c r="R144" s="7"/>
      <c r="S144" s="12">
        <v>1415099.38</v>
      </c>
      <c r="T144" s="7"/>
      <c r="U144" s="51">
        <f t="shared" si="8"/>
        <v>90.94732045592578</v>
      </c>
      <c r="V144" s="12">
        <v>140855.62</v>
      </c>
      <c r="W144" s="7"/>
      <c r="Z144" s="52">
        <f t="shared" si="7"/>
        <v>9.052679544074218</v>
      </c>
    </row>
    <row r="145" spans="1:26" ht="12.75">
      <c r="A145" s="14" t="s">
        <v>105</v>
      </c>
      <c r="B145" s="8"/>
      <c r="C145" s="8"/>
      <c r="D145" s="8"/>
      <c r="E145" s="8"/>
      <c r="F145" s="8"/>
      <c r="G145" s="8"/>
      <c r="H145" s="7"/>
      <c r="I145" s="14"/>
      <c r="J145" s="7"/>
      <c r="K145" s="15">
        <v>1605955</v>
      </c>
      <c r="L145" s="7"/>
      <c r="M145" s="4">
        <v>50000</v>
      </c>
      <c r="N145" s="16">
        <v>50000</v>
      </c>
      <c r="O145" s="7"/>
      <c r="P145" s="50">
        <f t="shared" si="6"/>
        <v>1605955</v>
      </c>
      <c r="Q145" s="16">
        <v>0</v>
      </c>
      <c r="R145" s="7"/>
      <c r="S145" s="15">
        <v>1464140.38</v>
      </c>
      <c r="T145" s="7"/>
      <c r="U145" s="51">
        <f t="shared" si="8"/>
        <v>91.1694524441843</v>
      </c>
      <c r="V145" s="15">
        <v>141814.62</v>
      </c>
      <c r="W145" s="7"/>
      <c r="Z145" s="52">
        <f t="shared" si="7"/>
        <v>8.830547555815699</v>
      </c>
    </row>
    <row r="146" spans="1:26" ht="42">
      <c r="A146" s="2" t="s">
        <v>188</v>
      </c>
      <c r="B146" s="9" t="s">
        <v>106</v>
      </c>
      <c r="C146" s="7"/>
      <c r="D146" s="9" t="s">
        <v>107</v>
      </c>
      <c r="E146" s="7"/>
      <c r="F146" s="10"/>
      <c r="G146" s="8"/>
      <c r="H146" s="7"/>
      <c r="I146" s="11" t="s">
        <v>211</v>
      </c>
      <c r="J146" s="7"/>
      <c r="K146" s="12">
        <v>50000</v>
      </c>
      <c r="L146" s="7"/>
      <c r="M146" s="3">
        <v>0</v>
      </c>
      <c r="N146" s="13">
        <v>0</v>
      </c>
      <c r="O146" s="7"/>
      <c r="P146" s="50">
        <f t="shared" si="6"/>
        <v>50000</v>
      </c>
      <c r="Q146" s="13">
        <v>0</v>
      </c>
      <c r="R146" s="7"/>
      <c r="S146" s="12">
        <v>24401.14</v>
      </c>
      <c r="T146" s="7"/>
      <c r="U146" s="51">
        <f t="shared" si="8"/>
        <v>48.802279999999996</v>
      </c>
      <c r="V146" s="12">
        <v>25598.86</v>
      </c>
      <c r="W146" s="7"/>
      <c r="Z146" s="52">
        <f t="shared" si="7"/>
        <v>51.197720000000004</v>
      </c>
    </row>
    <row r="147" spans="1:26" ht="42">
      <c r="A147" s="2" t="s">
        <v>188</v>
      </c>
      <c r="B147" s="9" t="s">
        <v>106</v>
      </c>
      <c r="C147" s="7"/>
      <c r="D147" s="9" t="s">
        <v>212</v>
      </c>
      <c r="E147" s="7"/>
      <c r="F147" s="10"/>
      <c r="G147" s="8"/>
      <c r="H147" s="7"/>
      <c r="I147" s="11" t="s">
        <v>213</v>
      </c>
      <c r="J147" s="7"/>
      <c r="K147" s="12">
        <v>10000</v>
      </c>
      <c r="L147" s="7"/>
      <c r="M147" s="3">
        <v>0</v>
      </c>
      <c r="N147" s="13">
        <v>0</v>
      </c>
      <c r="O147" s="7"/>
      <c r="P147" s="50">
        <f t="shared" si="6"/>
        <v>10000</v>
      </c>
      <c r="Q147" s="13">
        <v>0</v>
      </c>
      <c r="R147" s="7"/>
      <c r="S147" s="12">
        <v>0</v>
      </c>
      <c r="T147" s="7"/>
      <c r="U147" s="51">
        <f t="shared" si="8"/>
        <v>0</v>
      </c>
      <c r="V147" s="12">
        <v>10000</v>
      </c>
      <c r="W147" s="7"/>
      <c r="Z147" s="52">
        <f t="shared" si="7"/>
        <v>100</v>
      </c>
    </row>
    <row r="148" spans="1:26" ht="12.75">
      <c r="A148" s="14" t="s">
        <v>113</v>
      </c>
      <c r="B148" s="8"/>
      <c r="C148" s="8"/>
      <c r="D148" s="8"/>
      <c r="E148" s="8"/>
      <c r="F148" s="8"/>
      <c r="G148" s="8"/>
      <c r="H148" s="7"/>
      <c r="I148" s="14"/>
      <c r="J148" s="7"/>
      <c r="K148" s="15">
        <v>60000</v>
      </c>
      <c r="L148" s="7"/>
      <c r="M148" s="4">
        <v>0</v>
      </c>
      <c r="N148" s="16">
        <v>0</v>
      </c>
      <c r="O148" s="7"/>
      <c r="P148" s="50">
        <f t="shared" si="6"/>
        <v>60000</v>
      </c>
      <c r="Q148" s="16">
        <v>0</v>
      </c>
      <c r="R148" s="7"/>
      <c r="S148" s="15">
        <v>24401.14</v>
      </c>
      <c r="T148" s="7"/>
      <c r="U148" s="51">
        <f t="shared" si="8"/>
        <v>40.66856666666666</v>
      </c>
      <c r="V148" s="15">
        <v>35598.86</v>
      </c>
      <c r="W148" s="7"/>
      <c r="Z148" s="52">
        <f t="shared" si="7"/>
        <v>59.33143333333334</v>
      </c>
    </row>
    <row r="149" spans="1:26" ht="42">
      <c r="A149" s="2" t="s">
        <v>188</v>
      </c>
      <c r="B149" s="9" t="s">
        <v>120</v>
      </c>
      <c r="C149" s="7"/>
      <c r="D149" s="9" t="s">
        <v>121</v>
      </c>
      <c r="E149" s="7"/>
      <c r="F149" s="10" t="s">
        <v>214</v>
      </c>
      <c r="G149" s="8"/>
      <c r="H149" s="7"/>
      <c r="I149" s="11" t="s">
        <v>215</v>
      </c>
      <c r="J149" s="7"/>
      <c r="K149" s="12">
        <v>2720000</v>
      </c>
      <c r="L149" s="7"/>
      <c r="M149" s="3">
        <v>0</v>
      </c>
      <c r="N149" s="13">
        <v>0</v>
      </c>
      <c r="O149" s="7"/>
      <c r="P149" s="50">
        <f t="shared" si="6"/>
        <v>2720000</v>
      </c>
      <c r="Q149" s="13">
        <v>0</v>
      </c>
      <c r="R149" s="7"/>
      <c r="S149" s="12">
        <v>2540000</v>
      </c>
      <c r="T149" s="7"/>
      <c r="U149" s="51">
        <f t="shared" si="8"/>
        <v>93.38235294117648</v>
      </c>
      <c r="V149" s="12">
        <v>180000</v>
      </c>
      <c r="W149" s="7"/>
      <c r="Z149" s="52">
        <f t="shared" si="7"/>
        <v>6.61764705882353</v>
      </c>
    </row>
    <row r="150" spans="1:26" ht="12.75">
      <c r="A150" s="14" t="s">
        <v>134</v>
      </c>
      <c r="B150" s="8"/>
      <c r="C150" s="8"/>
      <c r="D150" s="8"/>
      <c r="E150" s="8"/>
      <c r="F150" s="8"/>
      <c r="G150" s="8"/>
      <c r="H150" s="7"/>
      <c r="I150" s="14"/>
      <c r="J150" s="7"/>
      <c r="K150" s="15">
        <v>2720000</v>
      </c>
      <c r="L150" s="7"/>
      <c r="M150" s="4">
        <v>0</v>
      </c>
      <c r="N150" s="16">
        <v>0</v>
      </c>
      <c r="O150" s="7"/>
      <c r="P150" s="50">
        <f t="shared" si="6"/>
        <v>2720000</v>
      </c>
      <c r="Q150" s="16">
        <v>0</v>
      </c>
      <c r="R150" s="7"/>
      <c r="S150" s="15">
        <v>2540000</v>
      </c>
      <c r="T150" s="7"/>
      <c r="U150" s="51">
        <f t="shared" si="8"/>
        <v>93.38235294117648</v>
      </c>
      <c r="V150" s="15">
        <v>180000</v>
      </c>
      <c r="W150" s="7"/>
      <c r="Z150" s="52">
        <f t="shared" si="7"/>
        <v>6.61764705882353</v>
      </c>
    </row>
    <row r="151" spans="1:26" ht="12.75">
      <c r="A151" s="17" t="s">
        <v>216</v>
      </c>
      <c r="B151" s="18"/>
      <c r="C151" s="18"/>
      <c r="D151" s="18"/>
      <c r="E151" s="18"/>
      <c r="F151" s="18"/>
      <c r="G151" s="18"/>
      <c r="H151" s="18"/>
      <c r="I151" s="17"/>
      <c r="J151" s="18"/>
      <c r="K151" s="15">
        <v>6981915</v>
      </c>
      <c r="L151" s="7"/>
      <c r="M151" s="4">
        <v>150000</v>
      </c>
      <c r="N151" s="16">
        <v>56120</v>
      </c>
      <c r="O151" s="7"/>
      <c r="P151" s="50">
        <f t="shared" si="6"/>
        <v>7075795</v>
      </c>
      <c r="Q151" s="16">
        <v>0</v>
      </c>
      <c r="R151" s="7"/>
      <c r="S151" s="15">
        <v>5986011.52</v>
      </c>
      <c r="T151" s="7"/>
      <c r="U151" s="51">
        <f t="shared" si="8"/>
        <v>84.59843056504604</v>
      </c>
      <c r="V151" s="15">
        <v>1089783.48</v>
      </c>
      <c r="W151" s="7"/>
      <c r="Z151" s="52">
        <f t="shared" si="7"/>
        <v>15.401569434953952</v>
      </c>
    </row>
    <row r="152" spans="1:26" ht="42">
      <c r="A152" s="2" t="s">
        <v>217</v>
      </c>
      <c r="B152" s="9" t="s">
        <v>59</v>
      </c>
      <c r="C152" s="7"/>
      <c r="D152" s="9" t="s">
        <v>60</v>
      </c>
      <c r="E152" s="7"/>
      <c r="F152" s="10"/>
      <c r="G152" s="8"/>
      <c r="H152" s="7"/>
      <c r="I152" s="11" t="s">
        <v>218</v>
      </c>
      <c r="J152" s="7"/>
      <c r="K152" s="12">
        <v>144000</v>
      </c>
      <c r="L152" s="7"/>
      <c r="M152" s="3">
        <v>0</v>
      </c>
      <c r="N152" s="13">
        <v>0</v>
      </c>
      <c r="O152" s="7"/>
      <c r="P152" s="50">
        <f t="shared" si="6"/>
        <v>144000</v>
      </c>
      <c r="Q152" s="13">
        <v>0</v>
      </c>
      <c r="R152" s="7"/>
      <c r="S152" s="12">
        <v>0</v>
      </c>
      <c r="T152" s="7"/>
      <c r="U152" s="51">
        <f t="shared" si="8"/>
        <v>0</v>
      </c>
      <c r="V152" s="12">
        <v>144000</v>
      </c>
      <c r="W152" s="7"/>
      <c r="Z152" s="52">
        <f t="shared" si="7"/>
        <v>100</v>
      </c>
    </row>
    <row r="153" spans="1:26" ht="12.75">
      <c r="A153" s="14" t="s">
        <v>68</v>
      </c>
      <c r="B153" s="8"/>
      <c r="C153" s="8"/>
      <c r="D153" s="8"/>
      <c r="E153" s="8"/>
      <c r="F153" s="8"/>
      <c r="G153" s="8"/>
      <c r="H153" s="7"/>
      <c r="I153" s="14"/>
      <c r="J153" s="7"/>
      <c r="K153" s="15">
        <v>144000</v>
      </c>
      <c r="L153" s="7"/>
      <c r="M153" s="4">
        <v>0</v>
      </c>
      <c r="N153" s="16">
        <v>0</v>
      </c>
      <c r="O153" s="7"/>
      <c r="P153" s="50">
        <f t="shared" si="6"/>
        <v>144000</v>
      </c>
      <c r="Q153" s="16">
        <v>0</v>
      </c>
      <c r="R153" s="7"/>
      <c r="S153" s="15">
        <v>0</v>
      </c>
      <c r="T153" s="7"/>
      <c r="U153" s="51">
        <f t="shared" si="8"/>
        <v>0</v>
      </c>
      <c r="V153" s="15">
        <v>144000</v>
      </c>
      <c r="W153" s="7"/>
      <c r="Z153" s="52">
        <f t="shared" si="7"/>
        <v>100</v>
      </c>
    </row>
    <row r="154" spans="1:26" ht="42">
      <c r="A154" s="2" t="s">
        <v>217</v>
      </c>
      <c r="B154" s="9" t="s">
        <v>69</v>
      </c>
      <c r="C154" s="7"/>
      <c r="D154" s="9" t="s">
        <v>74</v>
      </c>
      <c r="E154" s="7"/>
      <c r="F154" s="10" t="s">
        <v>219</v>
      </c>
      <c r="G154" s="8"/>
      <c r="H154" s="7"/>
      <c r="I154" s="11" t="s">
        <v>220</v>
      </c>
      <c r="J154" s="7"/>
      <c r="K154" s="12">
        <v>100000</v>
      </c>
      <c r="L154" s="7"/>
      <c r="M154" s="3">
        <v>0</v>
      </c>
      <c r="N154" s="13">
        <v>0</v>
      </c>
      <c r="O154" s="7"/>
      <c r="P154" s="50">
        <f t="shared" si="6"/>
        <v>100000</v>
      </c>
      <c r="Q154" s="13">
        <v>0</v>
      </c>
      <c r="R154" s="7"/>
      <c r="S154" s="12">
        <v>0</v>
      </c>
      <c r="T154" s="7"/>
      <c r="U154" s="51">
        <f t="shared" si="8"/>
        <v>0</v>
      </c>
      <c r="V154" s="12">
        <v>100000</v>
      </c>
      <c r="W154" s="7"/>
      <c r="Z154" s="52">
        <f t="shared" si="7"/>
        <v>100</v>
      </c>
    </row>
    <row r="155" spans="1:26" ht="42">
      <c r="A155" s="2" t="s">
        <v>217</v>
      </c>
      <c r="B155" s="9" t="s">
        <v>69</v>
      </c>
      <c r="C155" s="7"/>
      <c r="D155" s="9" t="s">
        <v>74</v>
      </c>
      <c r="E155" s="7"/>
      <c r="F155" s="10" t="s">
        <v>221</v>
      </c>
      <c r="G155" s="8"/>
      <c r="H155" s="7"/>
      <c r="I155" s="11" t="s">
        <v>222</v>
      </c>
      <c r="J155" s="7"/>
      <c r="K155" s="12">
        <v>400000</v>
      </c>
      <c r="L155" s="7"/>
      <c r="M155" s="3">
        <v>0</v>
      </c>
      <c r="N155" s="13">
        <v>0</v>
      </c>
      <c r="O155" s="7"/>
      <c r="P155" s="50">
        <f t="shared" si="6"/>
        <v>400000</v>
      </c>
      <c r="Q155" s="13">
        <v>0</v>
      </c>
      <c r="R155" s="7"/>
      <c r="S155" s="12">
        <v>360000</v>
      </c>
      <c r="T155" s="7"/>
      <c r="U155" s="51">
        <f t="shared" si="8"/>
        <v>90</v>
      </c>
      <c r="V155" s="12">
        <v>40000</v>
      </c>
      <c r="W155" s="7"/>
      <c r="Z155" s="52">
        <f t="shared" si="7"/>
        <v>10</v>
      </c>
    </row>
    <row r="156" spans="1:26" ht="42">
      <c r="A156" s="2" t="s">
        <v>217</v>
      </c>
      <c r="B156" s="9" t="s">
        <v>69</v>
      </c>
      <c r="C156" s="7"/>
      <c r="D156" s="9" t="s">
        <v>74</v>
      </c>
      <c r="E156" s="7"/>
      <c r="F156" s="10" t="s">
        <v>223</v>
      </c>
      <c r="G156" s="8"/>
      <c r="H156" s="7"/>
      <c r="I156" s="11" t="s">
        <v>224</v>
      </c>
      <c r="J156" s="7"/>
      <c r="K156" s="12">
        <v>72000</v>
      </c>
      <c r="L156" s="7"/>
      <c r="M156" s="3">
        <v>0</v>
      </c>
      <c r="N156" s="13">
        <v>0</v>
      </c>
      <c r="O156" s="7"/>
      <c r="P156" s="50">
        <f t="shared" si="6"/>
        <v>72000</v>
      </c>
      <c r="Q156" s="13">
        <v>0</v>
      </c>
      <c r="R156" s="7"/>
      <c r="S156" s="12">
        <v>35060</v>
      </c>
      <c r="T156" s="7"/>
      <c r="U156" s="51">
        <f t="shared" si="8"/>
        <v>48.69444444444444</v>
      </c>
      <c r="V156" s="12">
        <v>36940</v>
      </c>
      <c r="W156" s="7"/>
      <c r="Z156" s="52">
        <f t="shared" si="7"/>
        <v>51.30555555555556</v>
      </c>
    </row>
    <row r="157" spans="1:26" ht="42">
      <c r="A157" s="2" t="s">
        <v>217</v>
      </c>
      <c r="B157" s="9" t="s">
        <v>69</v>
      </c>
      <c r="C157" s="7"/>
      <c r="D157" s="9" t="s">
        <v>74</v>
      </c>
      <c r="E157" s="7"/>
      <c r="F157" s="10" t="s">
        <v>225</v>
      </c>
      <c r="G157" s="8"/>
      <c r="H157" s="7"/>
      <c r="I157" s="11" t="s">
        <v>226</v>
      </c>
      <c r="J157" s="7"/>
      <c r="K157" s="12">
        <v>10000</v>
      </c>
      <c r="L157" s="7"/>
      <c r="M157" s="3">
        <v>0</v>
      </c>
      <c r="N157" s="13">
        <v>0</v>
      </c>
      <c r="O157" s="7"/>
      <c r="P157" s="50">
        <f t="shared" si="6"/>
        <v>10000</v>
      </c>
      <c r="Q157" s="13">
        <v>0</v>
      </c>
      <c r="R157" s="7"/>
      <c r="S157" s="12">
        <v>0</v>
      </c>
      <c r="T157" s="7"/>
      <c r="U157" s="51">
        <f t="shared" si="8"/>
        <v>0</v>
      </c>
      <c r="V157" s="12">
        <v>10000</v>
      </c>
      <c r="W157" s="7"/>
      <c r="Z157" s="52">
        <f t="shared" si="7"/>
        <v>100</v>
      </c>
    </row>
    <row r="158" spans="1:26" ht="12.75">
      <c r="A158" s="14" t="s">
        <v>89</v>
      </c>
      <c r="B158" s="8"/>
      <c r="C158" s="8"/>
      <c r="D158" s="8"/>
      <c r="E158" s="8"/>
      <c r="F158" s="8"/>
      <c r="G158" s="8"/>
      <c r="H158" s="7"/>
      <c r="I158" s="14"/>
      <c r="J158" s="7"/>
      <c r="K158" s="15">
        <v>582000</v>
      </c>
      <c r="L158" s="7"/>
      <c r="M158" s="4">
        <v>0</v>
      </c>
      <c r="N158" s="16">
        <v>0</v>
      </c>
      <c r="O158" s="7"/>
      <c r="P158" s="50">
        <f t="shared" si="6"/>
        <v>582000</v>
      </c>
      <c r="Q158" s="16">
        <v>0</v>
      </c>
      <c r="R158" s="7"/>
      <c r="S158" s="15">
        <v>395060</v>
      </c>
      <c r="T158" s="7"/>
      <c r="U158" s="51">
        <f t="shared" si="8"/>
        <v>67.87972508591066</v>
      </c>
      <c r="V158" s="15">
        <v>186940</v>
      </c>
      <c r="W158" s="7"/>
      <c r="Z158" s="52">
        <f t="shared" si="7"/>
        <v>32.12027491408935</v>
      </c>
    </row>
    <row r="159" spans="1:26" ht="42">
      <c r="A159" s="2" t="s">
        <v>217</v>
      </c>
      <c r="B159" s="9" t="s">
        <v>90</v>
      </c>
      <c r="C159" s="7"/>
      <c r="D159" s="9" t="s">
        <v>227</v>
      </c>
      <c r="E159" s="7"/>
      <c r="F159" s="10"/>
      <c r="G159" s="8"/>
      <c r="H159" s="7"/>
      <c r="I159" s="11" t="s">
        <v>228</v>
      </c>
      <c r="J159" s="7"/>
      <c r="K159" s="12">
        <v>100000</v>
      </c>
      <c r="L159" s="7"/>
      <c r="M159" s="3">
        <v>0</v>
      </c>
      <c r="N159" s="13">
        <v>0</v>
      </c>
      <c r="O159" s="7"/>
      <c r="P159" s="50">
        <f t="shared" si="6"/>
        <v>100000</v>
      </c>
      <c r="Q159" s="13">
        <v>0</v>
      </c>
      <c r="R159" s="7"/>
      <c r="S159" s="12">
        <v>94040</v>
      </c>
      <c r="T159" s="7"/>
      <c r="U159" s="51">
        <f t="shared" si="8"/>
        <v>94.04</v>
      </c>
      <c r="V159" s="12">
        <v>5960</v>
      </c>
      <c r="W159" s="7"/>
      <c r="Z159" s="52">
        <f t="shared" si="7"/>
        <v>5.96</v>
      </c>
    </row>
    <row r="160" spans="1:26" ht="12.75">
      <c r="A160" s="14" t="s">
        <v>105</v>
      </c>
      <c r="B160" s="8"/>
      <c r="C160" s="8"/>
      <c r="D160" s="8"/>
      <c r="E160" s="8"/>
      <c r="F160" s="8"/>
      <c r="G160" s="8"/>
      <c r="H160" s="7"/>
      <c r="I160" s="14"/>
      <c r="J160" s="7"/>
      <c r="K160" s="15">
        <v>100000</v>
      </c>
      <c r="L160" s="7"/>
      <c r="M160" s="4">
        <v>0</v>
      </c>
      <c r="N160" s="16">
        <v>0</v>
      </c>
      <c r="O160" s="7"/>
      <c r="P160" s="50">
        <f t="shared" si="6"/>
        <v>100000</v>
      </c>
      <c r="Q160" s="16">
        <v>0</v>
      </c>
      <c r="R160" s="7"/>
      <c r="S160" s="15">
        <v>94040</v>
      </c>
      <c r="T160" s="7"/>
      <c r="U160" s="51">
        <f t="shared" si="8"/>
        <v>94.04</v>
      </c>
      <c r="V160" s="15">
        <v>5960</v>
      </c>
      <c r="W160" s="7"/>
      <c r="Z160" s="52">
        <f t="shared" si="7"/>
        <v>5.96</v>
      </c>
    </row>
    <row r="161" spans="1:26" ht="42">
      <c r="A161" s="2" t="s">
        <v>217</v>
      </c>
      <c r="B161" s="9" t="s">
        <v>120</v>
      </c>
      <c r="C161" s="7"/>
      <c r="D161" s="9" t="s">
        <v>229</v>
      </c>
      <c r="E161" s="7"/>
      <c r="F161" s="10" t="s">
        <v>230</v>
      </c>
      <c r="G161" s="8"/>
      <c r="H161" s="7"/>
      <c r="I161" s="11" t="s">
        <v>231</v>
      </c>
      <c r="J161" s="7"/>
      <c r="K161" s="12">
        <v>280000</v>
      </c>
      <c r="L161" s="7"/>
      <c r="M161" s="3">
        <v>0</v>
      </c>
      <c r="N161" s="13">
        <v>0</v>
      </c>
      <c r="O161" s="7"/>
      <c r="P161" s="50">
        <f t="shared" si="6"/>
        <v>280000</v>
      </c>
      <c r="Q161" s="13">
        <v>0</v>
      </c>
      <c r="R161" s="7"/>
      <c r="S161" s="12">
        <v>0</v>
      </c>
      <c r="T161" s="7"/>
      <c r="U161" s="51">
        <f t="shared" si="8"/>
        <v>0</v>
      </c>
      <c r="V161" s="12">
        <v>280000</v>
      </c>
      <c r="W161" s="7"/>
      <c r="Z161" s="52">
        <f t="shared" si="7"/>
        <v>100</v>
      </c>
    </row>
    <row r="162" spans="1:26" ht="12.75">
      <c r="A162" s="14" t="s">
        <v>134</v>
      </c>
      <c r="B162" s="8"/>
      <c r="C162" s="8"/>
      <c r="D162" s="8"/>
      <c r="E162" s="8"/>
      <c r="F162" s="8"/>
      <c r="G162" s="8"/>
      <c r="H162" s="7"/>
      <c r="I162" s="14"/>
      <c r="J162" s="7"/>
      <c r="K162" s="15">
        <v>280000</v>
      </c>
      <c r="L162" s="7"/>
      <c r="M162" s="4">
        <v>0</v>
      </c>
      <c r="N162" s="16">
        <v>0</v>
      </c>
      <c r="O162" s="7"/>
      <c r="P162" s="50">
        <f t="shared" si="6"/>
        <v>280000</v>
      </c>
      <c r="Q162" s="16">
        <v>0</v>
      </c>
      <c r="R162" s="7"/>
      <c r="S162" s="15">
        <v>0</v>
      </c>
      <c r="T162" s="7"/>
      <c r="U162" s="51">
        <f t="shared" si="8"/>
        <v>0</v>
      </c>
      <c r="V162" s="15">
        <v>280000</v>
      </c>
      <c r="W162" s="7"/>
      <c r="Z162" s="52">
        <f t="shared" si="7"/>
        <v>100</v>
      </c>
    </row>
    <row r="163" spans="1:26" ht="12.75">
      <c r="A163" s="17" t="s">
        <v>232</v>
      </c>
      <c r="B163" s="18"/>
      <c r="C163" s="18"/>
      <c r="D163" s="18"/>
      <c r="E163" s="18"/>
      <c r="F163" s="18"/>
      <c r="G163" s="18"/>
      <c r="H163" s="18"/>
      <c r="I163" s="17"/>
      <c r="J163" s="18"/>
      <c r="K163" s="15">
        <v>1106000</v>
      </c>
      <c r="L163" s="7"/>
      <c r="M163" s="4">
        <v>0</v>
      </c>
      <c r="N163" s="16">
        <v>0</v>
      </c>
      <c r="O163" s="7"/>
      <c r="P163" s="50">
        <f t="shared" si="6"/>
        <v>1106000</v>
      </c>
      <c r="Q163" s="16">
        <v>0</v>
      </c>
      <c r="R163" s="7"/>
      <c r="S163" s="15">
        <v>489100</v>
      </c>
      <c r="T163" s="7"/>
      <c r="U163" s="51">
        <f t="shared" si="8"/>
        <v>44.22242314647378</v>
      </c>
      <c r="V163" s="15">
        <v>616900</v>
      </c>
      <c r="W163" s="7"/>
      <c r="Z163" s="52">
        <f t="shared" si="7"/>
        <v>55.77757685352622</v>
      </c>
    </row>
    <row r="164" spans="1:26" ht="42">
      <c r="A164" s="2" t="s">
        <v>233</v>
      </c>
      <c r="B164" s="9" t="s">
        <v>69</v>
      </c>
      <c r="C164" s="7"/>
      <c r="D164" s="9" t="s">
        <v>74</v>
      </c>
      <c r="E164" s="7"/>
      <c r="F164" s="10" t="s">
        <v>234</v>
      </c>
      <c r="G164" s="8"/>
      <c r="H164" s="7"/>
      <c r="I164" s="11" t="s">
        <v>235</v>
      </c>
      <c r="J164" s="7"/>
      <c r="K164" s="12">
        <v>50000</v>
      </c>
      <c r="L164" s="7"/>
      <c r="M164" s="3">
        <v>0</v>
      </c>
      <c r="N164" s="13">
        <v>0</v>
      </c>
      <c r="O164" s="7"/>
      <c r="P164" s="50">
        <f t="shared" si="6"/>
        <v>50000</v>
      </c>
      <c r="Q164" s="13">
        <v>0</v>
      </c>
      <c r="R164" s="7"/>
      <c r="S164" s="12">
        <v>0</v>
      </c>
      <c r="T164" s="7"/>
      <c r="U164" s="51">
        <f t="shared" si="8"/>
        <v>0</v>
      </c>
      <c r="V164" s="12">
        <v>50000</v>
      </c>
      <c r="W164" s="7"/>
      <c r="Z164" s="52">
        <f t="shared" si="7"/>
        <v>100</v>
      </c>
    </row>
    <row r="165" spans="1:26" ht="12.75">
      <c r="A165" s="14" t="s">
        <v>89</v>
      </c>
      <c r="B165" s="8"/>
      <c r="C165" s="8"/>
      <c r="D165" s="8"/>
      <c r="E165" s="8"/>
      <c r="F165" s="8"/>
      <c r="G165" s="8"/>
      <c r="H165" s="7"/>
      <c r="I165" s="14"/>
      <c r="J165" s="7"/>
      <c r="K165" s="15">
        <v>50000</v>
      </c>
      <c r="L165" s="7"/>
      <c r="M165" s="4">
        <v>0</v>
      </c>
      <c r="N165" s="16">
        <v>0</v>
      </c>
      <c r="O165" s="7"/>
      <c r="P165" s="50">
        <f t="shared" si="6"/>
        <v>50000</v>
      </c>
      <c r="Q165" s="16">
        <v>0</v>
      </c>
      <c r="R165" s="7"/>
      <c r="S165" s="15">
        <v>0</v>
      </c>
      <c r="T165" s="7"/>
      <c r="U165" s="51">
        <f t="shared" si="8"/>
        <v>0</v>
      </c>
      <c r="V165" s="15">
        <v>50000</v>
      </c>
      <c r="W165" s="7"/>
      <c r="Z165" s="52">
        <f t="shared" si="7"/>
        <v>100</v>
      </c>
    </row>
    <row r="166" spans="1:26" ht="12.75">
      <c r="A166" s="17" t="s">
        <v>236</v>
      </c>
      <c r="B166" s="18"/>
      <c r="C166" s="18"/>
      <c r="D166" s="18"/>
      <c r="E166" s="18"/>
      <c r="F166" s="18"/>
      <c r="G166" s="18"/>
      <c r="H166" s="18"/>
      <c r="I166" s="17"/>
      <c r="J166" s="18"/>
      <c r="K166" s="15">
        <v>50000</v>
      </c>
      <c r="L166" s="7"/>
      <c r="M166" s="4">
        <v>0</v>
      </c>
      <c r="N166" s="16">
        <v>0</v>
      </c>
      <c r="O166" s="7"/>
      <c r="P166" s="50">
        <f t="shared" si="6"/>
        <v>50000</v>
      </c>
      <c r="Q166" s="16">
        <v>0</v>
      </c>
      <c r="R166" s="7"/>
      <c r="S166" s="15">
        <v>0</v>
      </c>
      <c r="T166" s="7"/>
      <c r="U166" s="51">
        <f t="shared" si="8"/>
        <v>0</v>
      </c>
      <c r="V166" s="15">
        <v>50000</v>
      </c>
      <c r="W166" s="7"/>
      <c r="Z166" s="52">
        <f t="shared" si="7"/>
        <v>100</v>
      </c>
    </row>
    <row r="167" spans="1:26" ht="52.5">
      <c r="A167" s="2" t="s">
        <v>237</v>
      </c>
      <c r="B167" s="9" t="s">
        <v>47</v>
      </c>
      <c r="C167" s="7"/>
      <c r="D167" s="9" t="s">
        <v>48</v>
      </c>
      <c r="E167" s="7"/>
      <c r="F167" s="10"/>
      <c r="G167" s="8"/>
      <c r="H167" s="7"/>
      <c r="I167" s="11" t="s">
        <v>238</v>
      </c>
      <c r="J167" s="7"/>
      <c r="K167" s="12">
        <v>963600</v>
      </c>
      <c r="L167" s="7"/>
      <c r="M167" s="3">
        <v>3720</v>
      </c>
      <c r="N167" s="13">
        <v>0</v>
      </c>
      <c r="O167" s="7"/>
      <c r="P167" s="50">
        <f t="shared" si="6"/>
        <v>967320</v>
      </c>
      <c r="Q167" s="13">
        <v>0</v>
      </c>
      <c r="R167" s="7"/>
      <c r="S167" s="12">
        <v>967320</v>
      </c>
      <c r="T167" s="7"/>
      <c r="U167" s="51">
        <f t="shared" si="8"/>
        <v>100</v>
      </c>
      <c r="V167" s="12">
        <v>0</v>
      </c>
      <c r="W167" s="7"/>
      <c r="Z167" s="52">
        <f t="shared" si="7"/>
        <v>0</v>
      </c>
    </row>
    <row r="168" spans="1:26" ht="52.5">
      <c r="A168" s="2" t="s">
        <v>237</v>
      </c>
      <c r="B168" s="9" t="s">
        <v>47</v>
      </c>
      <c r="C168" s="7"/>
      <c r="D168" s="9" t="s">
        <v>52</v>
      </c>
      <c r="E168" s="7"/>
      <c r="F168" s="10"/>
      <c r="G168" s="8"/>
      <c r="H168" s="7"/>
      <c r="I168" s="11" t="s">
        <v>239</v>
      </c>
      <c r="J168" s="7"/>
      <c r="K168" s="12">
        <v>42000</v>
      </c>
      <c r="L168" s="7"/>
      <c r="M168" s="3">
        <v>0</v>
      </c>
      <c r="N168" s="13">
        <v>0</v>
      </c>
      <c r="O168" s="7"/>
      <c r="P168" s="50">
        <f t="shared" si="6"/>
        <v>42000</v>
      </c>
      <c r="Q168" s="13">
        <v>0</v>
      </c>
      <c r="R168" s="7"/>
      <c r="S168" s="12">
        <v>42000</v>
      </c>
      <c r="T168" s="7"/>
      <c r="U168" s="51">
        <f t="shared" si="8"/>
        <v>100</v>
      </c>
      <c r="V168" s="12">
        <v>0</v>
      </c>
      <c r="W168" s="7"/>
      <c r="Z168" s="52">
        <f t="shared" si="7"/>
        <v>0</v>
      </c>
    </row>
    <row r="169" spans="1:26" ht="52.5">
      <c r="A169" s="2" t="s">
        <v>237</v>
      </c>
      <c r="B169" s="9" t="s">
        <v>47</v>
      </c>
      <c r="C169" s="7"/>
      <c r="D169" s="9" t="s">
        <v>54</v>
      </c>
      <c r="E169" s="7"/>
      <c r="F169" s="10"/>
      <c r="G169" s="8"/>
      <c r="H169" s="7"/>
      <c r="I169" s="11" t="s">
        <v>240</v>
      </c>
      <c r="J169" s="7"/>
      <c r="K169" s="12">
        <v>133200</v>
      </c>
      <c r="L169" s="7"/>
      <c r="M169" s="3">
        <v>10440</v>
      </c>
      <c r="N169" s="13">
        <v>0</v>
      </c>
      <c r="O169" s="7"/>
      <c r="P169" s="50">
        <f t="shared" si="6"/>
        <v>143640</v>
      </c>
      <c r="Q169" s="13">
        <v>0</v>
      </c>
      <c r="R169" s="7"/>
      <c r="S169" s="12">
        <v>143640</v>
      </c>
      <c r="T169" s="7"/>
      <c r="U169" s="51">
        <f t="shared" si="8"/>
        <v>100</v>
      </c>
      <c r="V169" s="12">
        <v>0</v>
      </c>
      <c r="W169" s="7"/>
      <c r="Z169" s="52">
        <f t="shared" si="7"/>
        <v>0</v>
      </c>
    </row>
    <row r="170" spans="1:26" ht="52.5">
      <c r="A170" s="2" t="s">
        <v>237</v>
      </c>
      <c r="B170" s="9" t="s">
        <v>47</v>
      </c>
      <c r="C170" s="7"/>
      <c r="D170" s="9" t="s">
        <v>56</v>
      </c>
      <c r="E170" s="7"/>
      <c r="F170" s="10"/>
      <c r="G170" s="8"/>
      <c r="H170" s="7"/>
      <c r="I170" s="11" t="s">
        <v>241</v>
      </c>
      <c r="J170" s="7"/>
      <c r="K170" s="12">
        <v>24000</v>
      </c>
      <c r="L170" s="7"/>
      <c r="M170" s="3">
        <v>0</v>
      </c>
      <c r="N170" s="13">
        <v>0</v>
      </c>
      <c r="O170" s="7"/>
      <c r="P170" s="50">
        <f t="shared" si="6"/>
        <v>24000</v>
      </c>
      <c r="Q170" s="13">
        <v>0</v>
      </c>
      <c r="R170" s="7"/>
      <c r="S170" s="12">
        <v>16860</v>
      </c>
      <c r="T170" s="7"/>
      <c r="U170" s="51">
        <f t="shared" si="8"/>
        <v>70.25</v>
      </c>
      <c r="V170" s="12">
        <v>7140</v>
      </c>
      <c r="W170" s="7"/>
      <c r="Z170" s="52">
        <f t="shared" si="7"/>
        <v>29.75</v>
      </c>
    </row>
    <row r="171" spans="1:26" ht="12.75">
      <c r="A171" s="14" t="s">
        <v>58</v>
      </c>
      <c r="B171" s="8"/>
      <c r="C171" s="8"/>
      <c r="D171" s="8"/>
      <c r="E171" s="8"/>
      <c r="F171" s="8"/>
      <c r="G171" s="8"/>
      <c r="H171" s="7"/>
      <c r="I171" s="14"/>
      <c r="J171" s="7"/>
      <c r="K171" s="15">
        <v>1162800</v>
      </c>
      <c r="L171" s="7"/>
      <c r="M171" s="4">
        <v>14160</v>
      </c>
      <c r="N171" s="16">
        <v>0</v>
      </c>
      <c r="O171" s="7"/>
      <c r="P171" s="50">
        <f t="shared" si="6"/>
        <v>1176960</v>
      </c>
      <c r="Q171" s="16">
        <v>0</v>
      </c>
      <c r="R171" s="7"/>
      <c r="S171" s="15">
        <v>1169820</v>
      </c>
      <c r="T171" s="7"/>
      <c r="U171" s="51">
        <f t="shared" si="8"/>
        <v>99.39335236541599</v>
      </c>
      <c r="V171" s="15">
        <v>7140</v>
      </c>
      <c r="W171" s="7"/>
      <c r="Z171" s="52">
        <f t="shared" si="7"/>
        <v>0.606647634584013</v>
      </c>
    </row>
    <row r="172" spans="1:26" ht="52.5">
      <c r="A172" s="2" t="s">
        <v>237</v>
      </c>
      <c r="B172" s="9" t="s">
        <v>59</v>
      </c>
      <c r="C172" s="7"/>
      <c r="D172" s="9" t="s">
        <v>60</v>
      </c>
      <c r="E172" s="7"/>
      <c r="F172" s="10"/>
      <c r="G172" s="8"/>
      <c r="H172" s="7"/>
      <c r="I172" s="11" t="s">
        <v>242</v>
      </c>
      <c r="J172" s="7"/>
      <c r="K172" s="12">
        <v>150000</v>
      </c>
      <c r="L172" s="7"/>
      <c r="M172" s="3">
        <v>111300</v>
      </c>
      <c r="N172" s="13">
        <v>50000</v>
      </c>
      <c r="O172" s="7"/>
      <c r="P172" s="50">
        <f t="shared" si="6"/>
        <v>211300</v>
      </c>
      <c r="Q172" s="13">
        <v>0</v>
      </c>
      <c r="R172" s="7"/>
      <c r="S172" s="12">
        <v>209500</v>
      </c>
      <c r="T172" s="7"/>
      <c r="U172" s="51">
        <f t="shared" si="8"/>
        <v>99.14813061997161</v>
      </c>
      <c r="V172" s="12">
        <v>1800</v>
      </c>
      <c r="W172" s="7"/>
      <c r="Z172" s="52">
        <f t="shared" si="7"/>
        <v>0.8518693800283956</v>
      </c>
    </row>
    <row r="173" spans="1:26" ht="52.5">
      <c r="A173" s="2" t="s">
        <v>237</v>
      </c>
      <c r="B173" s="9" t="s">
        <v>59</v>
      </c>
      <c r="C173" s="7"/>
      <c r="D173" s="9" t="s">
        <v>64</v>
      </c>
      <c r="E173" s="7"/>
      <c r="F173" s="10"/>
      <c r="G173" s="8"/>
      <c r="H173" s="7"/>
      <c r="I173" s="11" t="s">
        <v>243</v>
      </c>
      <c r="J173" s="7"/>
      <c r="K173" s="12">
        <v>78000</v>
      </c>
      <c r="L173" s="7"/>
      <c r="M173" s="3">
        <v>0</v>
      </c>
      <c r="N173" s="13">
        <v>0</v>
      </c>
      <c r="O173" s="7"/>
      <c r="P173" s="50">
        <f t="shared" si="6"/>
        <v>78000</v>
      </c>
      <c r="Q173" s="13">
        <v>0</v>
      </c>
      <c r="R173" s="7"/>
      <c r="S173" s="12">
        <v>74500</v>
      </c>
      <c r="T173" s="7"/>
      <c r="U173" s="51">
        <f t="shared" si="8"/>
        <v>95.51282051282051</v>
      </c>
      <c r="V173" s="12">
        <v>3500</v>
      </c>
      <c r="W173" s="7"/>
      <c r="Z173" s="52">
        <f t="shared" si="7"/>
        <v>4.487179487179487</v>
      </c>
    </row>
    <row r="174" spans="1:26" ht="52.5">
      <c r="A174" s="2" t="s">
        <v>237</v>
      </c>
      <c r="B174" s="9" t="s">
        <v>59</v>
      </c>
      <c r="C174" s="7"/>
      <c r="D174" s="9" t="s">
        <v>66</v>
      </c>
      <c r="E174" s="7"/>
      <c r="F174" s="10"/>
      <c r="G174" s="8"/>
      <c r="H174" s="7"/>
      <c r="I174" s="11" t="s">
        <v>244</v>
      </c>
      <c r="J174" s="7"/>
      <c r="K174" s="12">
        <v>30000</v>
      </c>
      <c r="L174" s="7"/>
      <c r="M174" s="3">
        <v>0</v>
      </c>
      <c r="N174" s="13">
        <v>30000</v>
      </c>
      <c r="O174" s="7"/>
      <c r="P174" s="50">
        <f t="shared" si="6"/>
        <v>0</v>
      </c>
      <c r="Q174" s="13">
        <v>0</v>
      </c>
      <c r="R174" s="7"/>
      <c r="S174" s="12">
        <v>0</v>
      </c>
      <c r="T174" s="7"/>
      <c r="U174" s="51">
        <v>0</v>
      </c>
      <c r="V174" s="12">
        <v>0</v>
      </c>
      <c r="W174" s="7"/>
      <c r="Z174" s="52">
        <v>0</v>
      </c>
    </row>
    <row r="175" spans="1:26" ht="12.75">
      <c r="A175" s="14" t="s">
        <v>68</v>
      </c>
      <c r="B175" s="8"/>
      <c r="C175" s="8"/>
      <c r="D175" s="8"/>
      <c r="E175" s="8"/>
      <c r="F175" s="8"/>
      <c r="G175" s="8"/>
      <c r="H175" s="7"/>
      <c r="I175" s="14"/>
      <c r="J175" s="7"/>
      <c r="K175" s="15">
        <v>258000</v>
      </c>
      <c r="L175" s="7"/>
      <c r="M175" s="4">
        <v>111300</v>
      </c>
      <c r="N175" s="16">
        <v>80000</v>
      </c>
      <c r="O175" s="7"/>
      <c r="P175" s="50">
        <f t="shared" si="6"/>
        <v>289300</v>
      </c>
      <c r="Q175" s="16">
        <v>0</v>
      </c>
      <c r="R175" s="7"/>
      <c r="S175" s="15">
        <v>284000</v>
      </c>
      <c r="T175" s="7"/>
      <c r="U175" s="51">
        <f t="shared" si="8"/>
        <v>98.16799170411338</v>
      </c>
      <c r="V175" s="15">
        <v>5300</v>
      </c>
      <c r="W175" s="7"/>
      <c r="Z175" s="52">
        <f t="shared" si="7"/>
        <v>1.8320082958866228</v>
      </c>
    </row>
    <row r="176" spans="1:26" ht="52.5">
      <c r="A176" s="2" t="s">
        <v>237</v>
      </c>
      <c r="B176" s="9" t="s">
        <v>69</v>
      </c>
      <c r="C176" s="7"/>
      <c r="D176" s="9" t="s">
        <v>70</v>
      </c>
      <c r="E176" s="7"/>
      <c r="F176" s="10" t="s">
        <v>70</v>
      </c>
      <c r="G176" s="8"/>
      <c r="H176" s="7"/>
      <c r="I176" s="11" t="s">
        <v>245</v>
      </c>
      <c r="J176" s="7"/>
      <c r="K176" s="12">
        <v>100000</v>
      </c>
      <c r="L176" s="7"/>
      <c r="M176" s="3">
        <v>0</v>
      </c>
      <c r="N176" s="13">
        <v>30000</v>
      </c>
      <c r="O176" s="7"/>
      <c r="P176" s="50">
        <f t="shared" si="6"/>
        <v>70000</v>
      </c>
      <c r="Q176" s="13">
        <v>0</v>
      </c>
      <c r="R176" s="7"/>
      <c r="S176" s="12">
        <v>70000</v>
      </c>
      <c r="T176" s="7"/>
      <c r="U176" s="51">
        <f t="shared" si="8"/>
        <v>100</v>
      </c>
      <c r="V176" s="12">
        <v>0</v>
      </c>
      <c r="W176" s="7"/>
      <c r="Z176" s="52">
        <f t="shared" si="7"/>
        <v>0</v>
      </c>
    </row>
    <row r="177" spans="1:26" ht="52.5">
      <c r="A177" s="2" t="s">
        <v>237</v>
      </c>
      <c r="B177" s="9" t="s">
        <v>69</v>
      </c>
      <c r="C177" s="7"/>
      <c r="D177" s="9" t="s">
        <v>74</v>
      </c>
      <c r="E177" s="7"/>
      <c r="F177" s="10" t="s">
        <v>77</v>
      </c>
      <c r="G177" s="8"/>
      <c r="H177" s="7"/>
      <c r="I177" s="11" t="s">
        <v>246</v>
      </c>
      <c r="J177" s="7"/>
      <c r="K177" s="12">
        <v>30000</v>
      </c>
      <c r="L177" s="7"/>
      <c r="M177" s="3">
        <v>0</v>
      </c>
      <c r="N177" s="13">
        <v>0</v>
      </c>
      <c r="O177" s="7"/>
      <c r="P177" s="50">
        <f t="shared" si="6"/>
        <v>30000</v>
      </c>
      <c r="Q177" s="13">
        <v>0</v>
      </c>
      <c r="R177" s="7"/>
      <c r="S177" s="12">
        <v>0</v>
      </c>
      <c r="T177" s="7"/>
      <c r="U177" s="51">
        <f t="shared" si="8"/>
        <v>0</v>
      </c>
      <c r="V177" s="12">
        <v>30000</v>
      </c>
      <c r="W177" s="7"/>
      <c r="Z177" s="52">
        <f t="shared" si="7"/>
        <v>100</v>
      </c>
    </row>
    <row r="178" spans="1:26" ht="52.5">
      <c r="A178" s="2" t="s">
        <v>237</v>
      </c>
      <c r="B178" s="9" t="s">
        <v>69</v>
      </c>
      <c r="C178" s="7"/>
      <c r="D178" s="9" t="s">
        <v>87</v>
      </c>
      <c r="E178" s="7"/>
      <c r="F178" s="10"/>
      <c r="G178" s="8"/>
      <c r="H178" s="7"/>
      <c r="I178" s="11" t="s">
        <v>247</v>
      </c>
      <c r="J178" s="7"/>
      <c r="K178" s="12">
        <v>20000</v>
      </c>
      <c r="L178" s="7"/>
      <c r="M178" s="3">
        <v>0</v>
      </c>
      <c r="N178" s="13">
        <v>0</v>
      </c>
      <c r="O178" s="7"/>
      <c r="P178" s="50">
        <f t="shared" si="6"/>
        <v>20000</v>
      </c>
      <c r="Q178" s="13">
        <v>0</v>
      </c>
      <c r="R178" s="7"/>
      <c r="S178" s="12">
        <v>0</v>
      </c>
      <c r="T178" s="7"/>
      <c r="U178" s="51">
        <f t="shared" si="8"/>
        <v>0</v>
      </c>
      <c r="V178" s="12">
        <v>20000</v>
      </c>
      <c r="W178" s="7"/>
      <c r="Z178" s="52">
        <f t="shared" si="7"/>
        <v>100</v>
      </c>
    </row>
    <row r="179" spans="1:26" ht="12.75">
      <c r="A179" s="14" t="s">
        <v>89</v>
      </c>
      <c r="B179" s="8"/>
      <c r="C179" s="8"/>
      <c r="D179" s="8"/>
      <c r="E179" s="8"/>
      <c r="F179" s="8"/>
      <c r="G179" s="8"/>
      <c r="H179" s="7"/>
      <c r="I179" s="14"/>
      <c r="J179" s="7"/>
      <c r="K179" s="15">
        <v>150000</v>
      </c>
      <c r="L179" s="7"/>
      <c r="M179" s="4">
        <v>0</v>
      </c>
      <c r="N179" s="16">
        <v>30000</v>
      </c>
      <c r="O179" s="7"/>
      <c r="P179" s="50">
        <f t="shared" si="6"/>
        <v>120000</v>
      </c>
      <c r="Q179" s="16">
        <v>0</v>
      </c>
      <c r="R179" s="7"/>
      <c r="S179" s="15">
        <v>70000</v>
      </c>
      <c r="T179" s="7"/>
      <c r="U179" s="51">
        <f t="shared" si="8"/>
        <v>58.333333333333336</v>
      </c>
      <c r="V179" s="15">
        <v>50000</v>
      </c>
      <c r="W179" s="7"/>
      <c r="Z179" s="52">
        <f t="shared" si="7"/>
        <v>41.66666666666667</v>
      </c>
    </row>
    <row r="180" spans="1:26" ht="52.5">
      <c r="A180" s="2" t="s">
        <v>237</v>
      </c>
      <c r="B180" s="9" t="s">
        <v>90</v>
      </c>
      <c r="C180" s="7"/>
      <c r="D180" s="9" t="s">
        <v>91</v>
      </c>
      <c r="E180" s="7"/>
      <c r="F180" s="10"/>
      <c r="G180" s="8"/>
      <c r="H180" s="7"/>
      <c r="I180" s="11" t="s">
        <v>248</v>
      </c>
      <c r="J180" s="7"/>
      <c r="K180" s="12">
        <v>30000</v>
      </c>
      <c r="L180" s="7"/>
      <c r="M180" s="3">
        <v>0</v>
      </c>
      <c r="N180" s="13">
        <v>0</v>
      </c>
      <c r="O180" s="7"/>
      <c r="P180" s="50">
        <f t="shared" si="6"/>
        <v>30000</v>
      </c>
      <c r="Q180" s="13">
        <v>0</v>
      </c>
      <c r="R180" s="7"/>
      <c r="S180" s="12">
        <v>5799</v>
      </c>
      <c r="T180" s="7"/>
      <c r="U180" s="51">
        <f t="shared" si="8"/>
        <v>19.33</v>
      </c>
      <c r="V180" s="12">
        <v>24201</v>
      </c>
      <c r="W180" s="7"/>
      <c r="Z180" s="52">
        <f t="shared" si="7"/>
        <v>80.67</v>
      </c>
    </row>
    <row r="181" spans="1:26" ht="52.5">
      <c r="A181" s="2" t="s">
        <v>237</v>
      </c>
      <c r="B181" s="9" t="s">
        <v>90</v>
      </c>
      <c r="C181" s="7"/>
      <c r="D181" s="9" t="s">
        <v>93</v>
      </c>
      <c r="E181" s="7"/>
      <c r="F181" s="10"/>
      <c r="G181" s="8"/>
      <c r="H181" s="7"/>
      <c r="I181" s="11" t="s">
        <v>249</v>
      </c>
      <c r="J181" s="7"/>
      <c r="K181" s="12">
        <v>30000</v>
      </c>
      <c r="L181" s="7"/>
      <c r="M181" s="3">
        <v>0</v>
      </c>
      <c r="N181" s="13">
        <v>0</v>
      </c>
      <c r="O181" s="7"/>
      <c r="P181" s="50">
        <f t="shared" si="6"/>
        <v>30000</v>
      </c>
      <c r="Q181" s="13">
        <v>0</v>
      </c>
      <c r="R181" s="7"/>
      <c r="S181" s="12">
        <v>9250</v>
      </c>
      <c r="T181" s="7"/>
      <c r="U181" s="51">
        <f t="shared" si="8"/>
        <v>30.833333333333336</v>
      </c>
      <c r="V181" s="12">
        <v>20750</v>
      </c>
      <c r="W181" s="7"/>
      <c r="Z181" s="52">
        <f t="shared" si="7"/>
        <v>69.16666666666667</v>
      </c>
    </row>
    <row r="182" spans="1:26" ht="52.5">
      <c r="A182" s="2" t="s">
        <v>237</v>
      </c>
      <c r="B182" s="9" t="s">
        <v>90</v>
      </c>
      <c r="C182" s="7"/>
      <c r="D182" s="9" t="s">
        <v>250</v>
      </c>
      <c r="E182" s="7"/>
      <c r="F182" s="10"/>
      <c r="G182" s="8"/>
      <c r="H182" s="7"/>
      <c r="I182" s="11" t="s">
        <v>251</v>
      </c>
      <c r="J182" s="7"/>
      <c r="K182" s="12">
        <v>50000</v>
      </c>
      <c r="L182" s="7"/>
      <c r="M182" s="3">
        <v>0</v>
      </c>
      <c r="N182" s="13">
        <v>0</v>
      </c>
      <c r="O182" s="7"/>
      <c r="P182" s="50">
        <f t="shared" si="6"/>
        <v>50000</v>
      </c>
      <c r="Q182" s="13">
        <v>0</v>
      </c>
      <c r="R182" s="7"/>
      <c r="S182" s="12">
        <v>0</v>
      </c>
      <c r="T182" s="7"/>
      <c r="U182" s="51">
        <f t="shared" si="8"/>
        <v>0</v>
      </c>
      <c r="V182" s="12">
        <v>50000</v>
      </c>
      <c r="W182" s="7"/>
      <c r="Z182" s="52">
        <f t="shared" si="7"/>
        <v>100</v>
      </c>
    </row>
    <row r="183" spans="1:26" ht="52.5">
      <c r="A183" s="2" t="s">
        <v>237</v>
      </c>
      <c r="B183" s="9" t="s">
        <v>90</v>
      </c>
      <c r="C183" s="7"/>
      <c r="D183" s="9" t="s">
        <v>103</v>
      </c>
      <c r="E183" s="7"/>
      <c r="F183" s="10"/>
      <c r="G183" s="8"/>
      <c r="H183" s="7"/>
      <c r="I183" s="11" t="s">
        <v>252</v>
      </c>
      <c r="J183" s="7"/>
      <c r="K183" s="12">
        <v>30000</v>
      </c>
      <c r="L183" s="7"/>
      <c r="M183" s="3">
        <v>0</v>
      </c>
      <c r="N183" s="13">
        <v>0</v>
      </c>
      <c r="O183" s="7"/>
      <c r="P183" s="50">
        <f t="shared" si="6"/>
        <v>30000</v>
      </c>
      <c r="Q183" s="13">
        <v>0</v>
      </c>
      <c r="R183" s="7"/>
      <c r="S183" s="12">
        <v>19680</v>
      </c>
      <c r="T183" s="7"/>
      <c r="U183" s="51">
        <f t="shared" si="8"/>
        <v>65.60000000000001</v>
      </c>
      <c r="V183" s="12">
        <v>10320</v>
      </c>
      <c r="W183" s="7"/>
      <c r="Z183" s="52">
        <f t="shared" si="7"/>
        <v>34.4</v>
      </c>
    </row>
    <row r="184" spans="1:26" ht="12.75">
      <c r="A184" s="14" t="s">
        <v>105</v>
      </c>
      <c r="B184" s="8"/>
      <c r="C184" s="8"/>
      <c r="D184" s="8"/>
      <c r="E184" s="8"/>
      <c r="F184" s="8"/>
      <c r="G184" s="8"/>
      <c r="H184" s="7"/>
      <c r="I184" s="14"/>
      <c r="J184" s="7"/>
      <c r="K184" s="15">
        <v>140000</v>
      </c>
      <c r="L184" s="7"/>
      <c r="M184" s="4">
        <v>0</v>
      </c>
      <c r="N184" s="16">
        <v>0</v>
      </c>
      <c r="O184" s="7"/>
      <c r="P184" s="50">
        <f t="shared" si="6"/>
        <v>140000</v>
      </c>
      <c r="Q184" s="16">
        <v>0</v>
      </c>
      <c r="R184" s="7"/>
      <c r="S184" s="15">
        <v>34729</v>
      </c>
      <c r="T184" s="7"/>
      <c r="U184" s="51">
        <f t="shared" si="8"/>
        <v>24.806428571428572</v>
      </c>
      <c r="V184" s="15">
        <v>105271</v>
      </c>
      <c r="W184" s="7"/>
      <c r="Z184" s="52">
        <f t="shared" si="7"/>
        <v>75.19357142857143</v>
      </c>
    </row>
    <row r="185" spans="1:26" ht="52.5">
      <c r="A185" s="2" t="s">
        <v>237</v>
      </c>
      <c r="B185" s="9" t="s">
        <v>114</v>
      </c>
      <c r="C185" s="7"/>
      <c r="D185" s="9" t="s">
        <v>154</v>
      </c>
      <c r="E185" s="7"/>
      <c r="F185" s="10" t="s">
        <v>253</v>
      </c>
      <c r="G185" s="8"/>
      <c r="H185" s="7"/>
      <c r="I185" s="11" t="s">
        <v>254</v>
      </c>
      <c r="J185" s="7"/>
      <c r="K185" s="12">
        <v>6000</v>
      </c>
      <c r="L185" s="7"/>
      <c r="M185" s="3">
        <v>0</v>
      </c>
      <c r="N185" s="13">
        <v>0</v>
      </c>
      <c r="O185" s="7"/>
      <c r="P185" s="50">
        <f t="shared" si="6"/>
        <v>6000</v>
      </c>
      <c r="Q185" s="13">
        <v>0</v>
      </c>
      <c r="R185" s="7"/>
      <c r="S185" s="12">
        <v>5000</v>
      </c>
      <c r="T185" s="7"/>
      <c r="U185" s="51">
        <f t="shared" si="8"/>
        <v>83.33333333333334</v>
      </c>
      <c r="V185" s="12">
        <v>1000</v>
      </c>
      <c r="W185" s="7"/>
      <c r="Z185" s="52">
        <f t="shared" si="7"/>
        <v>16.666666666666664</v>
      </c>
    </row>
    <row r="186" spans="1:26" ht="52.5">
      <c r="A186" s="2" t="s">
        <v>237</v>
      </c>
      <c r="B186" s="9" t="s">
        <v>114</v>
      </c>
      <c r="C186" s="7"/>
      <c r="D186" s="9" t="s">
        <v>154</v>
      </c>
      <c r="E186" s="7"/>
      <c r="F186" s="10" t="s">
        <v>255</v>
      </c>
      <c r="G186" s="8"/>
      <c r="H186" s="7"/>
      <c r="I186" s="11" t="s">
        <v>256</v>
      </c>
      <c r="J186" s="7"/>
      <c r="K186" s="12">
        <v>11000</v>
      </c>
      <c r="L186" s="7"/>
      <c r="M186" s="3">
        <v>0</v>
      </c>
      <c r="N186" s="13">
        <v>0</v>
      </c>
      <c r="O186" s="7"/>
      <c r="P186" s="50">
        <f t="shared" si="6"/>
        <v>11000</v>
      </c>
      <c r="Q186" s="13">
        <v>0</v>
      </c>
      <c r="R186" s="7"/>
      <c r="S186" s="12">
        <v>11000</v>
      </c>
      <c r="T186" s="7"/>
      <c r="U186" s="51">
        <f t="shared" si="8"/>
        <v>100</v>
      </c>
      <c r="V186" s="12">
        <v>0</v>
      </c>
      <c r="W186" s="7"/>
      <c r="Z186" s="52">
        <f t="shared" si="7"/>
        <v>0</v>
      </c>
    </row>
    <row r="187" spans="1:26" ht="52.5">
      <c r="A187" s="2" t="s">
        <v>237</v>
      </c>
      <c r="B187" s="9" t="s">
        <v>114</v>
      </c>
      <c r="C187" s="7"/>
      <c r="D187" s="9" t="s">
        <v>154</v>
      </c>
      <c r="E187" s="7"/>
      <c r="F187" s="10" t="s">
        <v>257</v>
      </c>
      <c r="G187" s="8"/>
      <c r="H187" s="7"/>
      <c r="I187" s="11" t="s">
        <v>258</v>
      </c>
      <c r="J187" s="7"/>
      <c r="K187" s="12">
        <v>11000</v>
      </c>
      <c r="L187" s="7"/>
      <c r="M187" s="3">
        <v>0</v>
      </c>
      <c r="N187" s="13">
        <v>0</v>
      </c>
      <c r="O187" s="7"/>
      <c r="P187" s="50">
        <f t="shared" si="6"/>
        <v>11000</v>
      </c>
      <c r="Q187" s="13">
        <v>0</v>
      </c>
      <c r="R187" s="7"/>
      <c r="S187" s="12">
        <v>11000</v>
      </c>
      <c r="T187" s="7"/>
      <c r="U187" s="51">
        <f t="shared" si="8"/>
        <v>100</v>
      </c>
      <c r="V187" s="12">
        <v>0</v>
      </c>
      <c r="W187" s="7"/>
      <c r="Z187" s="52">
        <f t="shared" si="7"/>
        <v>0</v>
      </c>
    </row>
    <row r="188" spans="1:26" ht="52.5">
      <c r="A188" s="2" t="s">
        <v>237</v>
      </c>
      <c r="B188" s="9" t="s">
        <v>114</v>
      </c>
      <c r="C188" s="7"/>
      <c r="D188" s="9" t="s">
        <v>259</v>
      </c>
      <c r="E188" s="7"/>
      <c r="F188" s="10" t="s">
        <v>260</v>
      </c>
      <c r="G188" s="8"/>
      <c r="H188" s="7"/>
      <c r="I188" s="11" t="s">
        <v>261</v>
      </c>
      <c r="J188" s="7"/>
      <c r="K188" s="12">
        <v>3400</v>
      </c>
      <c r="L188" s="7"/>
      <c r="M188" s="3">
        <v>0</v>
      </c>
      <c r="N188" s="13">
        <v>0</v>
      </c>
      <c r="O188" s="7"/>
      <c r="P188" s="50">
        <f t="shared" si="6"/>
        <v>3400</v>
      </c>
      <c r="Q188" s="13">
        <v>0</v>
      </c>
      <c r="R188" s="7"/>
      <c r="S188" s="12">
        <v>3400</v>
      </c>
      <c r="T188" s="7"/>
      <c r="U188" s="51">
        <f t="shared" si="8"/>
        <v>100</v>
      </c>
      <c r="V188" s="12">
        <v>0</v>
      </c>
      <c r="W188" s="7"/>
      <c r="Z188" s="52">
        <f t="shared" si="7"/>
        <v>0</v>
      </c>
    </row>
    <row r="189" spans="1:26" ht="12.75">
      <c r="A189" s="14" t="s">
        <v>119</v>
      </c>
      <c r="B189" s="8"/>
      <c r="C189" s="8"/>
      <c r="D189" s="8"/>
      <c r="E189" s="8"/>
      <c r="F189" s="8"/>
      <c r="G189" s="8"/>
      <c r="H189" s="7"/>
      <c r="I189" s="14"/>
      <c r="J189" s="7"/>
      <c r="K189" s="15">
        <v>31400</v>
      </c>
      <c r="L189" s="7"/>
      <c r="M189" s="4">
        <v>0</v>
      </c>
      <c r="N189" s="16">
        <v>0</v>
      </c>
      <c r="O189" s="7"/>
      <c r="P189" s="50">
        <f t="shared" si="6"/>
        <v>31400</v>
      </c>
      <c r="Q189" s="16">
        <v>0</v>
      </c>
      <c r="R189" s="7"/>
      <c r="S189" s="15">
        <v>30400</v>
      </c>
      <c r="T189" s="7"/>
      <c r="U189" s="51">
        <f t="shared" si="8"/>
        <v>96.81528662420382</v>
      </c>
      <c r="V189" s="15">
        <v>1000</v>
      </c>
      <c r="W189" s="7"/>
      <c r="Z189" s="52">
        <f t="shared" si="7"/>
        <v>3.1847133757961785</v>
      </c>
    </row>
    <row r="190" spans="1:26" ht="12.75">
      <c r="A190" s="17" t="s">
        <v>262</v>
      </c>
      <c r="B190" s="18"/>
      <c r="C190" s="18"/>
      <c r="D190" s="18"/>
      <c r="E190" s="18"/>
      <c r="F190" s="18"/>
      <c r="G190" s="18"/>
      <c r="H190" s="18"/>
      <c r="I190" s="17"/>
      <c r="J190" s="18"/>
      <c r="K190" s="15">
        <v>1742200</v>
      </c>
      <c r="L190" s="7"/>
      <c r="M190" s="4">
        <v>125460</v>
      </c>
      <c r="N190" s="16">
        <v>110000</v>
      </c>
      <c r="O190" s="7"/>
      <c r="P190" s="50">
        <f t="shared" si="6"/>
        <v>1757660</v>
      </c>
      <c r="Q190" s="16">
        <v>0</v>
      </c>
      <c r="R190" s="7"/>
      <c r="S190" s="15">
        <v>1588949</v>
      </c>
      <c r="T190" s="7"/>
      <c r="U190" s="51">
        <f t="shared" si="8"/>
        <v>90.40138593357077</v>
      </c>
      <c r="V190" s="15">
        <v>168711</v>
      </c>
      <c r="W190" s="7"/>
      <c r="Z190" s="52">
        <f t="shared" si="7"/>
        <v>9.59861406642923</v>
      </c>
    </row>
    <row r="191" spans="1:26" ht="12.75">
      <c r="A191" s="2" t="s">
        <v>263</v>
      </c>
      <c r="B191" s="9" t="s">
        <v>69</v>
      </c>
      <c r="C191" s="7"/>
      <c r="D191" s="9" t="s">
        <v>70</v>
      </c>
      <c r="E191" s="7"/>
      <c r="F191" s="10" t="s">
        <v>70</v>
      </c>
      <c r="G191" s="8"/>
      <c r="H191" s="7"/>
      <c r="I191" s="11" t="s">
        <v>264</v>
      </c>
      <c r="J191" s="7"/>
      <c r="K191" s="12">
        <v>100000</v>
      </c>
      <c r="L191" s="7"/>
      <c r="M191" s="3">
        <v>0</v>
      </c>
      <c r="N191" s="13">
        <v>0</v>
      </c>
      <c r="O191" s="7"/>
      <c r="P191" s="50">
        <f t="shared" si="6"/>
        <v>100000</v>
      </c>
      <c r="Q191" s="13">
        <v>0</v>
      </c>
      <c r="R191" s="7"/>
      <c r="S191" s="12">
        <v>75800</v>
      </c>
      <c r="T191" s="7"/>
      <c r="U191" s="51">
        <f t="shared" si="8"/>
        <v>75.8</v>
      </c>
      <c r="V191" s="12">
        <v>24200</v>
      </c>
      <c r="W191" s="7"/>
      <c r="Z191" s="52">
        <f t="shared" si="7"/>
        <v>24.2</v>
      </c>
    </row>
    <row r="192" spans="1:26" ht="12.75">
      <c r="A192" s="2" t="s">
        <v>263</v>
      </c>
      <c r="B192" s="9" t="s">
        <v>69</v>
      </c>
      <c r="C192" s="7"/>
      <c r="D192" s="9" t="s">
        <v>87</v>
      </c>
      <c r="E192" s="7"/>
      <c r="F192" s="10"/>
      <c r="G192" s="8"/>
      <c r="H192" s="7"/>
      <c r="I192" s="11" t="s">
        <v>265</v>
      </c>
      <c r="J192" s="7"/>
      <c r="K192" s="12">
        <v>30000</v>
      </c>
      <c r="L192" s="7"/>
      <c r="M192" s="3">
        <v>0</v>
      </c>
      <c r="N192" s="13">
        <v>0</v>
      </c>
      <c r="O192" s="7"/>
      <c r="P192" s="50">
        <f t="shared" si="6"/>
        <v>30000</v>
      </c>
      <c r="Q192" s="13">
        <v>0</v>
      </c>
      <c r="R192" s="7"/>
      <c r="S192" s="12">
        <v>0</v>
      </c>
      <c r="T192" s="7"/>
      <c r="U192" s="51">
        <f t="shared" si="8"/>
        <v>0</v>
      </c>
      <c r="V192" s="12">
        <v>30000</v>
      </c>
      <c r="W192" s="7"/>
      <c r="Z192" s="52">
        <f t="shared" si="7"/>
        <v>100</v>
      </c>
    </row>
    <row r="193" spans="1:26" ht="12.75">
      <c r="A193" s="14" t="s">
        <v>89</v>
      </c>
      <c r="B193" s="8"/>
      <c r="C193" s="8"/>
      <c r="D193" s="8"/>
      <c r="E193" s="8"/>
      <c r="F193" s="8"/>
      <c r="G193" s="8"/>
      <c r="H193" s="7"/>
      <c r="I193" s="14"/>
      <c r="J193" s="7"/>
      <c r="K193" s="15">
        <v>130000</v>
      </c>
      <c r="L193" s="7"/>
      <c r="M193" s="4">
        <v>0</v>
      </c>
      <c r="N193" s="16">
        <v>0</v>
      </c>
      <c r="O193" s="7"/>
      <c r="P193" s="50">
        <f t="shared" si="6"/>
        <v>130000</v>
      </c>
      <c r="Q193" s="16">
        <v>0</v>
      </c>
      <c r="R193" s="7"/>
      <c r="S193" s="15">
        <v>75800</v>
      </c>
      <c r="T193" s="7"/>
      <c r="U193" s="51">
        <f t="shared" si="8"/>
        <v>58.30769230769231</v>
      </c>
      <c r="V193" s="15">
        <v>54200</v>
      </c>
      <c r="W193" s="7"/>
      <c r="Z193" s="52">
        <f t="shared" si="7"/>
        <v>41.692307692307686</v>
      </c>
    </row>
    <row r="194" spans="1:26" ht="12.75">
      <c r="A194" s="17" t="s">
        <v>266</v>
      </c>
      <c r="B194" s="18"/>
      <c r="C194" s="18"/>
      <c r="D194" s="18"/>
      <c r="E194" s="18"/>
      <c r="F194" s="18"/>
      <c r="G194" s="18"/>
      <c r="H194" s="18"/>
      <c r="I194" s="17"/>
      <c r="J194" s="18"/>
      <c r="K194" s="15">
        <v>130000</v>
      </c>
      <c r="L194" s="7"/>
      <c r="M194" s="4">
        <v>0</v>
      </c>
      <c r="N194" s="16">
        <v>0</v>
      </c>
      <c r="O194" s="7"/>
      <c r="P194" s="50">
        <f t="shared" si="6"/>
        <v>130000</v>
      </c>
      <c r="Q194" s="16">
        <v>0</v>
      </c>
      <c r="R194" s="7"/>
      <c r="S194" s="15">
        <v>75800</v>
      </c>
      <c r="T194" s="7"/>
      <c r="U194" s="51">
        <f t="shared" si="8"/>
        <v>58.30769230769231</v>
      </c>
      <c r="V194" s="15">
        <v>54200</v>
      </c>
      <c r="W194" s="7"/>
      <c r="Z194" s="52">
        <f t="shared" si="7"/>
        <v>41.692307692307686</v>
      </c>
    </row>
    <row r="195" spans="1:26" ht="42">
      <c r="A195" s="2" t="s">
        <v>267</v>
      </c>
      <c r="B195" s="9" t="s">
        <v>69</v>
      </c>
      <c r="C195" s="7"/>
      <c r="D195" s="9" t="s">
        <v>74</v>
      </c>
      <c r="E195" s="7"/>
      <c r="F195" s="10" t="s">
        <v>268</v>
      </c>
      <c r="G195" s="8"/>
      <c r="H195" s="7"/>
      <c r="I195" s="11" t="s">
        <v>269</v>
      </c>
      <c r="J195" s="7"/>
      <c r="K195" s="12">
        <v>50000</v>
      </c>
      <c r="L195" s="7"/>
      <c r="M195" s="3">
        <v>0</v>
      </c>
      <c r="N195" s="13">
        <v>0</v>
      </c>
      <c r="O195" s="7"/>
      <c r="P195" s="50">
        <f t="shared" si="6"/>
        <v>50000</v>
      </c>
      <c r="Q195" s="13">
        <v>0</v>
      </c>
      <c r="R195" s="7"/>
      <c r="S195" s="12">
        <v>1725</v>
      </c>
      <c r="T195" s="7"/>
      <c r="U195" s="51">
        <f t="shared" si="8"/>
        <v>3.45</v>
      </c>
      <c r="V195" s="12">
        <v>48275</v>
      </c>
      <c r="W195" s="7"/>
      <c r="Z195" s="52">
        <f t="shared" si="7"/>
        <v>96.55</v>
      </c>
    </row>
    <row r="196" spans="1:26" ht="42">
      <c r="A196" s="2" t="s">
        <v>267</v>
      </c>
      <c r="B196" s="9" t="s">
        <v>69</v>
      </c>
      <c r="C196" s="7"/>
      <c r="D196" s="9" t="s">
        <v>74</v>
      </c>
      <c r="E196" s="7"/>
      <c r="F196" s="10" t="s">
        <v>270</v>
      </c>
      <c r="G196" s="8"/>
      <c r="H196" s="7"/>
      <c r="I196" s="11" t="s">
        <v>271</v>
      </c>
      <c r="J196" s="7"/>
      <c r="K196" s="12">
        <v>150000</v>
      </c>
      <c r="L196" s="7"/>
      <c r="M196" s="3">
        <v>0</v>
      </c>
      <c r="N196" s="13">
        <v>0</v>
      </c>
      <c r="O196" s="7"/>
      <c r="P196" s="50">
        <f t="shared" si="6"/>
        <v>150000</v>
      </c>
      <c r="Q196" s="13">
        <v>0</v>
      </c>
      <c r="R196" s="7"/>
      <c r="S196" s="12">
        <v>0</v>
      </c>
      <c r="T196" s="7"/>
      <c r="U196" s="51">
        <f t="shared" si="8"/>
        <v>0</v>
      </c>
      <c r="V196" s="12">
        <v>150000</v>
      </c>
      <c r="W196" s="7"/>
      <c r="Z196" s="52">
        <f t="shared" si="7"/>
        <v>100</v>
      </c>
    </row>
    <row r="197" spans="1:26" ht="42">
      <c r="A197" s="2" t="s">
        <v>267</v>
      </c>
      <c r="B197" s="9" t="s">
        <v>69</v>
      </c>
      <c r="C197" s="7"/>
      <c r="D197" s="9" t="s">
        <v>74</v>
      </c>
      <c r="E197" s="7"/>
      <c r="F197" s="10" t="s">
        <v>272</v>
      </c>
      <c r="G197" s="8"/>
      <c r="H197" s="7"/>
      <c r="I197" s="11" t="s">
        <v>273</v>
      </c>
      <c r="J197" s="7"/>
      <c r="K197" s="12">
        <v>30000</v>
      </c>
      <c r="L197" s="7"/>
      <c r="M197" s="3">
        <v>0</v>
      </c>
      <c r="N197" s="13">
        <v>0</v>
      </c>
      <c r="O197" s="7"/>
      <c r="P197" s="50">
        <f t="shared" si="6"/>
        <v>30000</v>
      </c>
      <c r="Q197" s="13">
        <v>0</v>
      </c>
      <c r="R197" s="7"/>
      <c r="S197" s="12">
        <v>0</v>
      </c>
      <c r="T197" s="7"/>
      <c r="U197" s="51">
        <f t="shared" si="8"/>
        <v>0</v>
      </c>
      <c r="V197" s="12">
        <v>30000</v>
      </c>
      <c r="W197" s="7"/>
      <c r="Z197" s="52">
        <f t="shared" si="7"/>
        <v>100</v>
      </c>
    </row>
    <row r="198" spans="1:26" ht="42">
      <c r="A198" s="2" t="s">
        <v>267</v>
      </c>
      <c r="B198" s="9" t="s">
        <v>69</v>
      </c>
      <c r="C198" s="7"/>
      <c r="D198" s="9" t="s">
        <v>74</v>
      </c>
      <c r="E198" s="7"/>
      <c r="F198" s="10" t="s">
        <v>274</v>
      </c>
      <c r="G198" s="8"/>
      <c r="H198" s="7"/>
      <c r="I198" s="11" t="s">
        <v>275</v>
      </c>
      <c r="J198" s="7"/>
      <c r="K198" s="12">
        <v>20000</v>
      </c>
      <c r="L198" s="7"/>
      <c r="M198" s="3">
        <v>0</v>
      </c>
      <c r="N198" s="13">
        <v>0</v>
      </c>
      <c r="O198" s="7"/>
      <c r="P198" s="50">
        <f t="shared" si="6"/>
        <v>20000</v>
      </c>
      <c r="Q198" s="13">
        <v>0</v>
      </c>
      <c r="R198" s="7"/>
      <c r="S198" s="12">
        <v>0</v>
      </c>
      <c r="T198" s="7"/>
      <c r="U198" s="51">
        <f t="shared" si="8"/>
        <v>0</v>
      </c>
      <c r="V198" s="12">
        <v>20000</v>
      </c>
      <c r="W198" s="7"/>
      <c r="Z198" s="52">
        <f t="shared" si="7"/>
        <v>100</v>
      </c>
    </row>
    <row r="199" spans="1:26" ht="42">
      <c r="A199" s="2" t="s">
        <v>267</v>
      </c>
      <c r="B199" s="9" t="s">
        <v>69</v>
      </c>
      <c r="C199" s="7"/>
      <c r="D199" s="9" t="s">
        <v>74</v>
      </c>
      <c r="E199" s="7"/>
      <c r="F199" s="10" t="s">
        <v>276</v>
      </c>
      <c r="G199" s="8"/>
      <c r="H199" s="7"/>
      <c r="I199" s="11" t="s">
        <v>277</v>
      </c>
      <c r="J199" s="7"/>
      <c r="K199" s="12">
        <v>10000</v>
      </c>
      <c r="L199" s="7"/>
      <c r="M199" s="3">
        <v>0</v>
      </c>
      <c r="N199" s="13">
        <v>0</v>
      </c>
      <c r="O199" s="7"/>
      <c r="P199" s="50">
        <f t="shared" si="6"/>
        <v>10000</v>
      </c>
      <c r="Q199" s="13">
        <v>0</v>
      </c>
      <c r="R199" s="7"/>
      <c r="S199" s="12">
        <v>0</v>
      </c>
      <c r="T199" s="7"/>
      <c r="U199" s="51">
        <f t="shared" si="8"/>
        <v>0</v>
      </c>
      <c r="V199" s="12">
        <v>10000</v>
      </c>
      <c r="W199" s="7"/>
      <c r="Z199" s="52">
        <f t="shared" si="7"/>
        <v>100</v>
      </c>
    </row>
    <row r="200" spans="1:26" ht="42">
      <c r="A200" s="2" t="s">
        <v>267</v>
      </c>
      <c r="B200" s="9" t="s">
        <v>69</v>
      </c>
      <c r="C200" s="7"/>
      <c r="D200" s="9" t="s">
        <v>74</v>
      </c>
      <c r="E200" s="7"/>
      <c r="F200" s="10" t="s">
        <v>278</v>
      </c>
      <c r="G200" s="8"/>
      <c r="H200" s="7"/>
      <c r="I200" s="11" t="s">
        <v>279</v>
      </c>
      <c r="J200" s="7"/>
      <c r="K200" s="12">
        <v>50000</v>
      </c>
      <c r="L200" s="7"/>
      <c r="M200" s="3">
        <v>0</v>
      </c>
      <c r="N200" s="13">
        <v>0</v>
      </c>
      <c r="O200" s="7"/>
      <c r="P200" s="50">
        <f t="shared" si="6"/>
        <v>50000</v>
      </c>
      <c r="Q200" s="13">
        <v>0</v>
      </c>
      <c r="R200" s="7"/>
      <c r="S200" s="12">
        <v>0</v>
      </c>
      <c r="T200" s="7"/>
      <c r="U200" s="51">
        <f t="shared" si="8"/>
        <v>0</v>
      </c>
      <c r="V200" s="12">
        <v>50000</v>
      </c>
      <c r="W200" s="7"/>
      <c r="Z200" s="52">
        <f t="shared" si="7"/>
        <v>100</v>
      </c>
    </row>
    <row r="201" spans="1:26" ht="42">
      <c r="A201" s="2" t="s">
        <v>267</v>
      </c>
      <c r="B201" s="9" t="s">
        <v>69</v>
      </c>
      <c r="C201" s="7"/>
      <c r="D201" s="9" t="s">
        <v>74</v>
      </c>
      <c r="E201" s="7"/>
      <c r="F201" s="10" t="s">
        <v>280</v>
      </c>
      <c r="G201" s="8"/>
      <c r="H201" s="7"/>
      <c r="I201" s="11" t="s">
        <v>281</v>
      </c>
      <c r="J201" s="7"/>
      <c r="K201" s="12">
        <v>50000</v>
      </c>
      <c r="L201" s="7"/>
      <c r="M201" s="3">
        <v>0</v>
      </c>
      <c r="N201" s="13">
        <v>0</v>
      </c>
      <c r="O201" s="7"/>
      <c r="P201" s="50">
        <f t="shared" si="6"/>
        <v>50000</v>
      </c>
      <c r="Q201" s="13">
        <v>0</v>
      </c>
      <c r="R201" s="7"/>
      <c r="S201" s="12">
        <v>0</v>
      </c>
      <c r="T201" s="7"/>
      <c r="U201" s="51">
        <f t="shared" si="8"/>
        <v>0</v>
      </c>
      <c r="V201" s="12">
        <v>50000</v>
      </c>
      <c r="W201" s="7"/>
      <c r="Z201" s="52">
        <f t="shared" si="7"/>
        <v>100</v>
      </c>
    </row>
    <row r="202" spans="1:26" ht="42">
      <c r="A202" s="2" t="s">
        <v>267</v>
      </c>
      <c r="B202" s="9" t="s">
        <v>69</v>
      </c>
      <c r="C202" s="7"/>
      <c r="D202" s="9" t="s">
        <v>74</v>
      </c>
      <c r="E202" s="7"/>
      <c r="F202" s="10" t="s">
        <v>282</v>
      </c>
      <c r="G202" s="8"/>
      <c r="H202" s="7"/>
      <c r="I202" s="11" t="s">
        <v>283</v>
      </c>
      <c r="J202" s="7"/>
      <c r="K202" s="12">
        <v>20000</v>
      </c>
      <c r="L202" s="7"/>
      <c r="M202" s="3">
        <v>0</v>
      </c>
      <c r="N202" s="13">
        <v>0</v>
      </c>
      <c r="O202" s="7"/>
      <c r="P202" s="50">
        <f t="shared" si="6"/>
        <v>20000</v>
      </c>
      <c r="Q202" s="13">
        <v>0</v>
      </c>
      <c r="R202" s="7"/>
      <c r="S202" s="12">
        <v>0</v>
      </c>
      <c r="T202" s="7"/>
      <c r="U202" s="51">
        <f t="shared" si="8"/>
        <v>0</v>
      </c>
      <c r="V202" s="12">
        <v>20000</v>
      </c>
      <c r="W202" s="7"/>
      <c r="Z202" s="52">
        <f t="shared" si="7"/>
        <v>100</v>
      </c>
    </row>
    <row r="203" spans="1:26" ht="42">
      <c r="A203" s="2" t="s">
        <v>267</v>
      </c>
      <c r="B203" s="9" t="s">
        <v>69</v>
      </c>
      <c r="C203" s="7"/>
      <c r="D203" s="9" t="s">
        <v>74</v>
      </c>
      <c r="E203" s="7"/>
      <c r="F203" s="10" t="s">
        <v>284</v>
      </c>
      <c r="G203" s="8"/>
      <c r="H203" s="7"/>
      <c r="I203" s="11" t="s">
        <v>285</v>
      </c>
      <c r="J203" s="7"/>
      <c r="K203" s="12">
        <v>50000</v>
      </c>
      <c r="L203" s="7"/>
      <c r="M203" s="3">
        <v>0</v>
      </c>
      <c r="N203" s="13">
        <v>0</v>
      </c>
      <c r="O203" s="7"/>
      <c r="P203" s="50">
        <f aca="true" t="shared" si="9" ref="P203:P248">K203+M203-N203</f>
        <v>50000</v>
      </c>
      <c r="Q203" s="13">
        <v>0</v>
      </c>
      <c r="R203" s="7"/>
      <c r="S203" s="12">
        <v>0</v>
      </c>
      <c r="T203" s="7"/>
      <c r="U203" s="51">
        <f t="shared" si="8"/>
        <v>0</v>
      </c>
      <c r="V203" s="12">
        <v>50000</v>
      </c>
      <c r="W203" s="7"/>
      <c r="Z203" s="52">
        <f aca="true" t="shared" si="10" ref="Z203:Z248">V203/P203*100</f>
        <v>100</v>
      </c>
    </row>
    <row r="204" spans="1:26" ht="12.75">
      <c r="A204" s="14" t="s">
        <v>89</v>
      </c>
      <c r="B204" s="8"/>
      <c r="C204" s="8"/>
      <c r="D204" s="8"/>
      <c r="E204" s="8"/>
      <c r="F204" s="8"/>
      <c r="G204" s="8"/>
      <c r="H204" s="7"/>
      <c r="I204" s="14"/>
      <c r="J204" s="7"/>
      <c r="K204" s="15">
        <v>430000</v>
      </c>
      <c r="L204" s="7"/>
      <c r="M204" s="4">
        <v>0</v>
      </c>
      <c r="N204" s="16">
        <v>0</v>
      </c>
      <c r="O204" s="7"/>
      <c r="P204" s="50">
        <f t="shared" si="9"/>
        <v>430000</v>
      </c>
      <c r="Q204" s="16">
        <v>0</v>
      </c>
      <c r="R204" s="7"/>
      <c r="S204" s="15">
        <v>1725</v>
      </c>
      <c r="T204" s="7"/>
      <c r="U204" s="51">
        <f t="shared" si="8"/>
        <v>0.4011627906976744</v>
      </c>
      <c r="V204" s="15">
        <v>428275</v>
      </c>
      <c r="W204" s="7"/>
      <c r="Z204" s="52">
        <f t="shared" si="10"/>
        <v>99.59883720930233</v>
      </c>
    </row>
    <row r="205" spans="1:26" ht="42">
      <c r="A205" s="2" t="s">
        <v>267</v>
      </c>
      <c r="B205" s="9" t="s">
        <v>120</v>
      </c>
      <c r="C205" s="7"/>
      <c r="D205" s="9" t="s">
        <v>121</v>
      </c>
      <c r="E205" s="7"/>
      <c r="F205" s="10" t="s">
        <v>286</v>
      </c>
      <c r="G205" s="8"/>
      <c r="H205" s="7"/>
      <c r="I205" s="11" t="s">
        <v>287</v>
      </c>
      <c r="J205" s="7"/>
      <c r="K205" s="12">
        <v>5000</v>
      </c>
      <c r="L205" s="7"/>
      <c r="M205" s="3">
        <v>0</v>
      </c>
      <c r="N205" s="13">
        <v>0</v>
      </c>
      <c r="O205" s="7"/>
      <c r="P205" s="50">
        <f t="shared" si="9"/>
        <v>5000</v>
      </c>
      <c r="Q205" s="13">
        <v>0</v>
      </c>
      <c r="R205" s="7"/>
      <c r="S205" s="12">
        <v>5000</v>
      </c>
      <c r="T205" s="7"/>
      <c r="U205" s="51">
        <f aca="true" t="shared" si="11" ref="U205:U248">S205/P205*100</f>
        <v>100</v>
      </c>
      <c r="V205" s="12">
        <v>0</v>
      </c>
      <c r="W205" s="7"/>
      <c r="Z205" s="52">
        <f t="shared" si="10"/>
        <v>0</v>
      </c>
    </row>
    <row r="206" spans="1:26" ht="42">
      <c r="A206" s="2" t="s">
        <v>267</v>
      </c>
      <c r="B206" s="9" t="s">
        <v>120</v>
      </c>
      <c r="C206" s="7"/>
      <c r="D206" s="9" t="s">
        <v>121</v>
      </c>
      <c r="E206" s="7"/>
      <c r="F206" s="10" t="s">
        <v>288</v>
      </c>
      <c r="G206" s="8"/>
      <c r="H206" s="7"/>
      <c r="I206" s="11" t="s">
        <v>289</v>
      </c>
      <c r="J206" s="7"/>
      <c r="K206" s="12">
        <v>30000</v>
      </c>
      <c r="L206" s="7"/>
      <c r="M206" s="3">
        <v>0</v>
      </c>
      <c r="N206" s="13">
        <v>0</v>
      </c>
      <c r="O206" s="7"/>
      <c r="P206" s="50">
        <f t="shared" si="9"/>
        <v>30000</v>
      </c>
      <c r="Q206" s="13">
        <v>0</v>
      </c>
      <c r="R206" s="7"/>
      <c r="S206" s="12">
        <v>30000</v>
      </c>
      <c r="T206" s="7"/>
      <c r="U206" s="51">
        <f t="shared" si="11"/>
        <v>100</v>
      </c>
      <c r="V206" s="12">
        <v>0</v>
      </c>
      <c r="W206" s="7"/>
      <c r="Z206" s="52">
        <f t="shared" si="10"/>
        <v>0</v>
      </c>
    </row>
    <row r="207" spans="1:26" ht="12.75">
      <c r="A207" s="14" t="s">
        <v>134</v>
      </c>
      <c r="B207" s="8"/>
      <c r="C207" s="8"/>
      <c r="D207" s="8"/>
      <c r="E207" s="8"/>
      <c r="F207" s="8"/>
      <c r="G207" s="8"/>
      <c r="H207" s="7"/>
      <c r="I207" s="14"/>
      <c r="J207" s="7"/>
      <c r="K207" s="15">
        <v>35000</v>
      </c>
      <c r="L207" s="7"/>
      <c r="M207" s="4">
        <v>0</v>
      </c>
      <c r="N207" s="16">
        <v>0</v>
      </c>
      <c r="O207" s="7"/>
      <c r="P207" s="50">
        <f t="shared" si="9"/>
        <v>35000</v>
      </c>
      <c r="Q207" s="16">
        <v>0</v>
      </c>
      <c r="R207" s="7"/>
      <c r="S207" s="15">
        <v>35000</v>
      </c>
      <c r="T207" s="7"/>
      <c r="U207" s="51">
        <f t="shared" si="11"/>
        <v>100</v>
      </c>
      <c r="V207" s="15">
        <v>0</v>
      </c>
      <c r="W207" s="7"/>
      <c r="Z207" s="52">
        <f t="shared" si="10"/>
        <v>0</v>
      </c>
    </row>
    <row r="208" spans="1:26" ht="12.75">
      <c r="A208" s="17" t="s">
        <v>290</v>
      </c>
      <c r="B208" s="18"/>
      <c r="C208" s="18"/>
      <c r="D208" s="18"/>
      <c r="E208" s="18"/>
      <c r="F208" s="18"/>
      <c r="G208" s="18"/>
      <c r="H208" s="18"/>
      <c r="I208" s="17"/>
      <c r="J208" s="18"/>
      <c r="K208" s="15">
        <v>465000</v>
      </c>
      <c r="L208" s="7"/>
      <c r="M208" s="4">
        <v>0</v>
      </c>
      <c r="N208" s="16">
        <v>0</v>
      </c>
      <c r="O208" s="7"/>
      <c r="P208" s="50">
        <f t="shared" si="9"/>
        <v>465000</v>
      </c>
      <c r="Q208" s="16">
        <v>0</v>
      </c>
      <c r="R208" s="7"/>
      <c r="S208" s="15">
        <v>36725</v>
      </c>
      <c r="T208" s="7"/>
      <c r="U208" s="51">
        <f t="shared" si="11"/>
        <v>7.897849462365592</v>
      </c>
      <c r="V208" s="15">
        <v>428275</v>
      </c>
      <c r="W208" s="7"/>
      <c r="Z208" s="52">
        <f t="shared" si="10"/>
        <v>92.10215053763442</v>
      </c>
    </row>
    <row r="209" spans="1:26" ht="21">
      <c r="A209" s="2" t="s">
        <v>291</v>
      </c>
      <c r="B209" s="9" t="s">
        <v>69</v>
      </c>
      <c r="C209" s="7"/>
      <c r="D209" s="9" t="s">
        <v>74</v>
      </c>
      <c r="E209" s="7"/>
      <c r="F209" s="10" t="s">
        <v>292</v>
      </c>
      <c r="G209" s="8"/>
      <c r="H209" s="7"/>
      <c r="I209" s="11" t="s">
        <v>293</v>
      </c>
      <c r="J209" s="7"/>
      <c r="K209" s="12">
        <v>300000</v>
      </c>
      <c r="L209" s="7"/>
      <c r="M209" s="3">
        <v>0</v>
      </c>
      <c r="N209" s="13">
        <v>300000</v>
      </c>
      <c r="O209" s="7"/>
      <c r="P209" s="50">
        <f t="shared" si="9"/>
        <v>0</v>
      </c>
      <c r="Q209" s="13">
        <v>0</v>
      </c>
      <c r="R209" s="7"/>
      <c r="S209" s="12">
        <v>0</v>
      </c>
      <c r="T209" s="7"/>
      <c r="U209" s="51">
        <v>0</v>
      </c>
      <c r="V209" s="12">
        <v>0</v>
      </c>
      <c r="W209" s="7"/>
      <c r="Z209" s="52">
        <v>0</v>
      </c>
    </row>
    <row r="210" spans="1:26" ht="21">
      <c r="A210" s="2" t="s">
        <v>291</v>
      </c>
      <c r="B210" s="9" t="s">
        <v>69</v>
      </c>
      <c r="C210" s="7"/>
      <c r="D210" s="9" t="s">
        <v>74</v>
      </c>
      <c r="E210" s="7"/>
      <c r="F210" s="10" t="s">
        <v>294</v>
      </c>
      <c r="G210" s="8"/>
      <c r="H210" s="7"/>
      <c r="I210" s="11" t="s">
        <v>295</v>
      </c>
      <c r="J210" s="7"/>
      <c r="K210" s="12">
        <v>20000</v>
      </c>
      <c r="L210" s="7"/>
      <c r="M210" s="3">
        <v>0</v>
      </c>
      <c r="N210" s="13">
        <v>0</v>
      </c>
      <c r="O210" s="7"/>
      <c r="P210" s="50">
        <f t="shared" si="9"/>
        <v>20000</v>
      </c>
      <c r="Q210" s="13">
        <v>0</v>
      </c>
      <c r="R210" s="7"/>
      <c r="S210" s="12">
        <v>0</v>
      </c>
      <c r="T210" s="7"/>
      <c r="U210" s="51">
        <f t="shared" si="11"/>
        <v>0</v>
      </c>
      <c r="V210" s="12">
        <v>20000</v>
      </c>
      <c r="W210" s="7"/>
      <c r="Z210" s="52">
        <f t="shared" si="10"/>
        <v>100</v>
      </c>
    </row>
    <row r="211" spans="1:26" ht="12.75">
      <c r="A211" s="14" t="s">
        <v>89</v>
      </c>
      <c r="B211" s="8"/>
      <c r="C211" s="8"/>
      <c r="D211" s="8"/>
      <c r="E211" s="8"/>
      <c r="F211" s="8"/>
      <c r="G211" s="8"/>
      <c r="H211" s="7"/>
      <c r="I211" s="14"/>
      <c r="J211" s="7"/>
      <c r="K211" s="15">
        <v>320000</v>
      </c>
      <c r="L211" s="7"/>
      <c r="M211" s="4">
        <v>0</v>
      </c>
      <c r="N211" s="16">
        <v>300000</v>
      </c>
      <c r="O211" s="7"/>
      <c r="P211" s="50">
        <f t="shared" si="9"/>
        <v>20000</v>
      </c>
      <c r="Q211" s="16">
        <v>0</v>
      </c>
      <c r="R211" s="7"/>
      <c r="S211" s="15">
        <v>0</v>
      </c>
      <c r="T211" s="7"/>
      <c r="U211" s="51">
        <f t="shared" si="11"/>
        <v>0</v>
      </c>
      <c r="V211" s="15">
        <v>20000</v>
      </c>
      <c r="W211" s="7"/>
      <c r="Z211" s="52">
        <f t="shared" si="10"/>
        <v>100</v>
      </c>
    </row>
    <row r="212" spans="1:26" ht="12.75">
      <c r="A212" s="17" t="s">
        <v>296</v>
      </c>
      <c r="B212" s="18"/>
      <c r="C212" s="18"/>
      <c r="D212" s="18"/>
      <c r="E212" s="18"/>
      <c r="F212" s="18"/>
      <c r="G212" s="18"/>
      <c r="H212" s="18"/>
      <c r="I212" s="17"/>
      <c r="J212" s="18"/>
      <c r="K212" s="15">
        <v>320000</v>
      </c>
      <c r="L212" s="7"/>
      <c r="M212" s="4">
        <v>0</v>
      </c>
      <c r="N212" s="16">
        <v>300000</v>
      </c>
      <c r="O212" s="7"/>
      <c r="P212" s="50">
        <f t="shared" si="9"/>
        <v>20000</v>
      </c>
      <c r="Q212" s="16">
        <v>0</v>
      </c>
      <c r="R212" s="7"/>
      <c r="S212" s="15">
        <v>0</v>
      </c>
      <c r="T212" s="7"/>
      <c r="U212" s="51">
        <f t="shared" si="11"/>
        <v>0</v>
      </c>
      <c r="V212" s="15">
        <v>20000</v>
      </c>
      <c r="W212" s="7"/>
      <c r="Z212" s="52">
        <f t="shared" si="10"/>
        <v>100</v>
      </c>
    </row>
    <row r="213" spans="1:26" ht="31.5">
      <c r="A213" s="2" t="s">
        <v>297</v>
      </c>
      <c r="B213" s="9" t="s">
        <v>69</v>
      </c>
      <c r="C213" s="7"/>
      <c r="D213" s="9" t="s">
        <v>74</v>
      </c>
      <c r="E213" s="7"/>
      <c r="F213" s="10" t="s">
        <v>298</v>
      </c>
      <c r="G213" s="8"/>
      <c r="H213" s="7"/>
      <c r="I213" s="11" t="s">
        <v>299</v>
      </c>
      <c r="J213" s="7"/>
      <c r="K213" s="12">
        <v>70000</v>
      </c>
      <c r="L213" s="7"/>
      <c r="M213" s="3">
        <v>0</v>
      </c>
      <c r="N213" s="13">
        <v>70000</v>
      </c>
      <c r="O213" s="7"/>
      <c r="P213" s="50">
        <f t="shared" si="9"/>
        <v>0</v>
      </c>
      <c r="Q213" s="13">
        <v>0</v>
      </c>
      <c r="R213" s="7"/>
      <c r="S213" s="12">
        <v>0</v>
      </c>
      <c r="T213" s="7"/>
      <c r="U213" s="51">
        <v>0</v>
      </c>
      <c r="V213" s="12">
        <v>0</v>
      </c>
      <c r="W213" s="7"/>
      <c r="Z213" s="52">
        <v>0</v>
      </c>
    </row>
    <row r="214" spans="1:26" ht="12.75">
      <c r="A214" s="14" t="s">
        <v>89</v>
      </c>
      <c r="B214" s="8"/>
      <c r="C214" s="8"/>
      <c r="D214" s="8"/>
      <c r="E214" s="8"/>
      <c r="F214" s="8"/>
      <c r="G214" s="8"/>
      <c r="H214" s="7"/>
      <c r="I214" s="14"/>
      <c r="J214" s="7"/>
      <c r="K214" s="15">
        <v>70000</v>
      </c>
      <c r="L214" s="7"/>
      <c r="M214" s="4">
        <v>0</v>
      </c>
      <c r="N214" s="16">
        <v>70000</v>
      </c>
      <c r="O214" s="7"/>
      <c r="P214" s="50">
        <f t="shared" si="9"/>
        <v>0</v>
      </c>
      <c r="Q214" s="16">
        <v>0</v>
      </c>
      <c r="R214" s="7"/>
      <c r="S214" s="15">
        <v>0</v>
      </c>
      <c r="T214" s="7"/>
      <c r="U214" s="51">
        <v>0</v>
      </c>
      <c r="V214" s="15">
        <v>0</v>
      </c>
      <c r="W214" s="7"/>
      <c r="Z214" s="52">
        <v>0</v>
      </c>
    </row>
    <row r="215" spans="1:26" ht="31.5">
      <c r="A215" s="2" t="s">
        <v>297</v>
      </c>
      <c r="B215" s="9" t="s">
        <v>120</v>
      </c>
      <c r="C215" s="7"/>
      <c r="D215" s="9" t="s">
        <v>229</v>
      </c>
      <c r="E215" s="7"/>
      <c r="F215" s="10" t="s">
        <v>300</v>
      </c>
      <c r="G215" s="8"/>
      <c r="H215" s="7"/>
      <c r="I215" s="11" t="s">
        <v>301</v>
      </c>
      <c r="J215" s="7"/>
      <c r="K215" s="12">
        <v>30000</v>
      </c>
      <c r="L215" s="7"/>
      <c r="M215" s="3">
        <v>0</v>
      </c>
      <c r="N215" s="13">
        <v>0</v>
      </c>
      <c r="O215" s="7"/>
      <c r="P215" s="50">
        <f t="shared" si="9"/>
        <v>30000</v>
      </c>
      <c r="Q215" s="13">
        <v>0</v>
      </c>
      <c r="R215" s="7"/>
      <c r="S215" s="12">
        <v>0</v>
      </c>
      <c r="T215" s="7"/>
      <c r="U215" s="51">
        <f t="shared" si="11"/>
        <v>0</v>
      </c>
      <c r="V215" s="12">
        <v>30000</v>
      </c>
      <c r="W215" s="7"/>
      <c r="Z215" s="52">
        <f t="shared" si="10"/>
        <v>100</v>
      </c>
    </row>
    <row r="216" spans="1:26" ht="12.75">
      <c r="A216" s="14" t="s">
        <v>134</v>
      </c>
      <c r="B216" s="8"/>
      <c r="C216" s="8"/>
      <c r="D216" s="8"/>
      <c r="E216" s="8"/>
      <c r="F216" s="8"/>
      <c r="G216" s="8"/>
      <c r="H216" s="7"/>
      <c r="I216" s="14"/>
      <c r="J216" s="7"/>
      <c r="K216" s="15">
        <v>30000</v>
      </c>
      <c r="L216" s="7"/>
      <c r="M216" s="4">
        <v>0</v>
      </c>
      <c r="N216" s="16">
        <v>0</v>
      </c>
      <c r="O216" s="7"/>
      <c r="P216" s="50">
        <f t="shared" si="9"/>
        <v>30000</v>
      </c>
      <c r="Q216" s="16">
        <v>0</v>
      </c>
      <c r="R216" s="7"/>
      <c r="S216" s="15">
        <v>0</v>
      </c>
      <c r="T216" s="7"/>
      <c r="U216" s="51">
        <f t="shared" si="11"/>
        <v>0</v>
      </c>
      <c r="V216" s="15">
        <v>30000</v>
      </c>
      <c r="W216" s="7"/>
      <c r="Z216" s="52">
        <f t="shared" si="10"/>
        <v>100</v>
      </c>
    </row>
    <row r="217" spans="1:26" ht="12.75">
      <c r="A217" s="17" t="s">
        <v>302</v>
      </c>
      <c r="B217" s="18"/>
      <c r="C217" s="18"/>
      <c r="D217" s="18"/>
      <c r="E217" s="18"/>
      <c r="F217" s="18"/>
      <c r="G217" s="18"/>
      <c r="H217" s="18"/>
      <c r="I217" s="17"/>
      <c r="J217" s="18"/>
      <c r="K217" s="15">
        <v>100000</v>
      </c>
      <c r="L217" s="7"/>
      <c r="M217" s="4">
        <v>0</v>
      </c>
      <c r="N217" s="16">
        <v>70000</v>
      </c>
      <c r="O217" s="7"/>
      <c r="P217" s="50">
        <f t="shared" si="9"/>
        <v>30000</v>
      </c>
      <c r="Q217" s="16">
        <v>0</v>
      </c>
      <c r="R217" s="7"/>
      <c r="S217" s="15">
        <v>0</v>
      </c>
      <c r="T217" s="7"/>
      <c r="U217" s="51">
        <f t="shared" si="11"/>
        <v>0</v>
      </c>
      <c r="V217" s="15">
        <v>30000</v>
      </c>
      <c r="W217" s="7"/>
      <c r="Z217" s="52">
        <f t="shared" si="10"/>
        <v>100</v>
      </c>
    </row>
    <row r="218" spans="1:26" ht="31.5">
      <c r="A218" s="2" t="s">
        <v>303</v>
      </c>
      <c r="B218" s="9" t="s">
        <v>304</v>
      </c>
      <c r="C218" s="7"/>
      <c r="D218" s="9" t="s">
        <v>305</v>
      </c>
      <c r="E218" s="7"/>
      <c r="F218" s="10" t="s">
        <v>306</v>
      </c>
      <c r="G218" s="8"/>
      <c r="H218" s="7"/>
      <c r="I218" s="11" t="s">
        <v>307</v>
      </c>
      <c r="J218" s="7"/>
      <c r="K218" s="12">
        <v>471000</v>
      </c>
      <c r="L218" s="7"/>
      <c r="M218" s="3">
        <v>0</v>
      </c>
      <c r="N218" s="13">
        <v>0</v>
      </c>
      <c r="O218" s="7"/>
      <c r="P218" s="50">
        <f t="shared" si="9"/>
        <v>471000</v>
      </c>
      <c r="Q218" s="13">
        <v>0</v>
      </c>
      <c r="R218" s="7"/>
      <c r="S218" s="12">
        <v>470000</v>
      </c>
      <c r="T218" s="7"/>
      <c r="U218" s="51">
        <f t="shared" si="11"/>
        <v>99.78768577494692</v>
      </c>
      <c r="V218" s="12">
        <v>1000</v>
      </c>
      <c r="W218" s="7"/>
      <c r="Z218" s="52">
        <f t="shared" si="10"/>
        <v>0.21231422505307856</v>
      </c>
    </row>
    <row r="219" spans="1:26" ht="31.5">
      <c r="A219" s="2" t="s">
        <v>303</v>
      </c>
      <c r="B219" s="9" t="s">
        <v>304</v>
      </c>
      <c r="C219" s="7"/>
      <c r="D219" s="9" t="s">
        <v>305</v>
      </c>
      <c r="E219" s="7"/>
      <c r="F219" s="10" t="s">
        <v>308</v>
      </c>
      <c r="G219" s="8"/>
      <c r="H219" s="7"/>
      <c r="I219" s="11" t="s">
        <v>309</v>
      </c>
      <c r="J219" s="7"/>
      <c r="K219" s="12">
        <v>189000</v>
      </c>
      <c r="L219" s="7"/>
      <c r="M219" s="3">
        <v>0</v>
      </c>
      <c r="N219" s="13">
        <v>0</v>
      </c>
      <c r="O219" s="7"/>
      <c r="P219" s="50">
        <f t="shared" si="9"/>
        <v>189000</v>
      </c>
      <c r="Q219" s="13">
        <v>0</v>
      </c>
      <c r="R219" s="7"/>
      <c r="S219" s="12">
        <v>189000</v>
      </c>
      <c r="T219" s="7"/>
      <c r="U219" s="51">
        <f t="shared" si="11"/>
        <v>100</v>
      </c>
      <c r="V219" s="12">
        <v>0</v>
      </c>
      <c r="W219" s="7"/>
      <c r="Z219" s="52">
        <f t="shared" si="10"/>
        <v>0</v>
      </c>
    </row>
    <row r="220" spans="1:26" ht="31.5">
      <c r="A220" s="2" t="s">
        <v>303</v>
      </c>
      <c r="B220" s="9" t="s">
        <v>304</v>
      </c>
      <c r="C220" s="7"/>
      <c r="D220" s="9" t="s">
        <v>305</v>
      </c>
      <c r="E220" s="7"/>
      <c r="F220" s="10" t="s">
        <v>310</v>
      </c>
      <c r="G220" s="8"/>
      <c r="H220" s="7"/>
      <c r="I220" s="11" t="s">
        <v>311</v>
      </c>
      <c r="J220" s="7"/>
      <c r="K220" s="12">
        <v>199000</v>
      </c>
      <c r="L220" s="7"/>
      <c r="M220" s="3">
        <v>0</v>
      </c>
      <c r="N220" s="13">
        <v>0</v>
      </c>
      <c r="O220" s="7"/>
      <c r="P220" s="50">
        <f t="shared" si="9"/>
        <v>199000</v>
      </c>
      <c r="Q220" s="13">
        <v>175000</v>
      </c>
      <c r="R220" s="7"/>
      <c r="S220" s="12">
        <v>0</v>
      </c>
      <c r="T220" s="7"/>
      <c r="U220" s="51">
        <f t="shared" si="11"/>
        <v>0</v>
      </c>
      <c r="V220" s="12">
        <v>24000</v>
      </c>
      <c r="W220" s="7"/>
      <c r="Z220" s="52">
        <f t="shared" si="10"/>
        <v>12.060301507537687</v>
      </c>
    </row>
    <row r="221" spans="1:26" ht="31.5">
      <c r="A221" s="2" t="s">
        <v>303</v>
      </c>
      <c r="B221" s="9" t="s">
        <v>304</v>
      </c>
      <c r="C221" s="7"/>
      <c r="D221" s="9" t="s">
        <v>305</v>
      </c>
      <c r="E221" s="7"/>
      <c r="F221" s="10" t="s">
        <v>312</v>
      </c>
      <c r="G221" s="8"/>
      <c r="H221" s="7"/>
      <c r="I221" s="11" t="s">
        <v>313</v>
      </c>
      <c r="J221" s="7"/>
      <c r="K221" s="12">
        <v>457000</v>
      </c>
      <c r="L221" s="7"/>
      <c r="M221" s="3">
        <v>0</v>
      </c>
      <c r="N221" s="13">
        <v>457000</v>
      </c>
      <c r="O221" s="7"/>
      <c r="P221" s="50">
        <f t="shared" si="9"/>
        <v>0</v>
      </c>
      <c r="Q221" s="13">
        <v>0</v>
      </c>
      <c r="R221" s="7"/>
      <c r="S221" s="12">
        <v>0</v>
      </c>
      <c r="T221" s="7"/>
      <c r="U221" s="51">
        <v>0</v>
      </c>
      <c r="V221" s="12">
        <v>0</v>
      </c>
      <c r="W221" s="7"/>
      <c r="Z221" s="52">
        <v>0</v>
      </c>
    </row>
    <row r="222" spans="1:26" ht="31.5">
      <c r="A222" s="2" t="s">
        <v>303</v>
      </c>
      <c r="B222" s="9" t="s">
        <v>304</v>
      </c>
      <c r="C222" s="7"/>
      <c r="D222" s="9" t="s">
        <v>305</v>
      </c>
      <c r="E222" s="7"/>
      <c r="F222" s="10" t="s">
        <v>314</v>
      </c>
      <c r="G222" s="8"/>
      <c r="H222" s="7"/>
      <c r="I222" s="11" t="s">
        <v>315</v>
      </c>
      <c r="J222" s="7"/>
      <c r="K222" s="12">
        <v>434000</v>
      </c>
      <c r="L222" s="7"/>
      <c r="M222" s="3">
        <v>0</v>
      </c>
      <c r="N222" s="13">
        <v>0</v>
      </c>
      <c r="O222" s="7"/>
      <c r="P222" s="50">
        <f t="shared" si="9"/>
        <v>434000</v>
      </c>
      <c r="Q222" s="13">
        <v>0</v>
      </c>
      <c r="R222" s="7"/>
      <c r="S222" s="12">
        <v>432000</v>
      </c>
      <c r="T222" s="7"/>
      <c r="U222" s="51">
        <f t="shared" si="11"/>
        <v>99.53917050691244</v>
      </c>
      <c r="V222" s="12">
        <v>2000</v>
      </c>
      <c r="W222" s="7"/>
      <c r="Z222" s="52">
        <f t="shared" si="10"/>
        <v>0.4608294930875576</v>
      </c>
    </row>
    <row r="223" spans="1:26" ht="31.5">
      <c r="A223" s="2" t="s">
        <v>303</v>
      </c>
      <c r="B223" s="9" t="s">
        <v>304</v>
      </c>
      <c r="C223" s="7"/>
      <c r="D223" s="9" t="s">
        <v>316</v>
      </c>
      <c r="E223" s="7"/>
      <c r="F223" s="10" t="s">
        <v>316</v>
      </c>
      <c r="G223" s="8"/>
      <c r="H223" s="7"/>
      <c r="I223" s="11" t="s">
        <v>317</v>
      </c>
      <c r="J223" s="7"/>
      <c r="K223" s="12">
        <v>100000</v>
      </c>
      <c r="L223" s="7"/>
      <c r="M223" s="3">
        <v>0</v>
      </c>
      <c r="N223" s="13">
        <v>0</v>
      </c>
      <c r="O223" s="7"/>
      <c r="P223" s="50">
        <f t="shared" si="9"/>
        <v>100000</v>
      </c>
      <c r="Q223" s="13">
        <v>0</v>
      </c>
      <c r="R223" s="7"/>
      <c r="S223" s="12">
        <v>91000</v>
      </c>
      <c r="T223" s="7"/>
      <c r="U223" s="51">
        <f t="shared" si="11"/>
        <v>91</v>
      </c>
      <c r="V223" s="12">
        <v>9000</v>
      </c>
      <c r="W223" s="7"/>
      <c r="Z223" s="52">
        <f t="shared" si="10"/>
        <v>9</v>
      </c>
    </row>
    <row r="224" spans="1:26" ht="31.5">
      <c r="A224" s="2" t="s">
        <v>303</v>
      </c>
      <c r="B224" s="9" t="s">
        <v>304</v>
      </c>
      <c r="C224" s="7"/>
      <c r="D224" s="9" t="s">
        <v>318</v>
      </c>
      <c r="E224" s="7"/>
      <c r="F224" s="10" t="s">
        <v>319</v>
      </c>
      <c r="G224" s="8"/>
      <c r="H224" s="7"/>
      <c r="I224" s="11" t="s">
        <v>320</v>
      </c>
      <c r="J224" s="7"/>
      <c r="K224" s="12">
        <v>200000</v>
      </c>
      <c r="L224" s="7"/>
      <c r="M224" s="3">
        <v>0</v>
      </c>
      <c r="N224" s="13">
        <v>0</v>
      </c>
      <c r="O224" s="7"/>
      <c r="P224" s="50">
        <f t="shared" si="9"/>
        <v>200000</v>
      </c>
      <c r="Q224" s="13">
        <v>0</v>
      </c>
      <c r="R224" s="7"/>
      <c r="S224" s="12">
        <v>135200</v>
      </c>
      <c r="T224" s="7"/>
      <c r="U224" s="51">
        <f t="shared" si="11"/>
        <v>67.60000000000001</v>
      </c>
      <c r="V224" s="12">
        <v>64800</v>
      </c>
      <c r="W224" s="7"/>
      <c r="Z224" s="52">
        <f t="shared" si="10"/>
        <v>32.4</v>
      </c>
    </row>
    <row r="225" spans="1:26" ht="12.75">
      <c r="A225" s="14" t="s">
        <v>321</v>
      </c>
      <c r="B225" s="8"/>
      <c r="C225" s="8"/>
      <c r="D225" s="8"/>
      <c r="E225" s="8"/>
      <c r="F225" s="8"/>
      <c r="G225" s="8"/>
      <c r="H225" s="7"/>
      <c r="I225" s="14"/>
      <c r="J225" s="7"/>
      <c r="K225" s="15">
        <v>2050000</v>
      </c>
      <c r="L225" s="7"/>
      <c r="M225" s="4">
        <v>0</v>
      </c>
      <c r="N225" s="16">
        <v>457000</v>
      </c>
      <c r="O225" s="7"/>
      <c r="P225" s="50">
        <f t="shared" si="9"/>
        <v>1593000</v>
      </c>
      <c r="Q225" s="16">
        <v>175000</v>
      </c>
      <c r="R225" s="7"/>
      <c r="S225" s="15">
        <v>1317200</v>
      </c>
      <c r="T225" s="7"/>
      <c r="U225" s="51">
        <f t="shared" si="11"/>
        <v>82.68675455116133</v>
      </c>
      <c r="V225" s="15">
        <v>100800</v>
      </c>
      <c r="W225" s="7"/>
      <c r="Z225" s="52">
        <f t="shared" si="10"/>
        <v>6.3276836158192085</v>
      </c>
    </row>
    <row r="226" spans="1:26" ht="12.75">
      <c r="A226" s="17" t="s">
        <v>322</v>
      </c>
      <c r="B226" s="18"/>
      <c r="C226" s="18"/>
      <c r="D226" s="18"/>
      <c r="E226" s="18"/>
      <c r="F226" s="18"/>
      <c r="G226" s="18"/>
      <c r="H226" s="18"/>
      <c r="I226" s="17"/>
      <c r="J226" s="18"/>
      <c r="K226" s="15">
        <v>2050000</v>
      </c>
      <c r="L226" s="7"/>
      <c r="M226" s="4">
        <v>0</v>
      </c>
      <c r="N226" s="16">
        <v>457000</v>
      </c>
      <c r="O226" s="7"/>
      <c r="P226" s="50">
        <f t="shared" si="9"/>
        <v>1593000</v>
      </c>
      <c r="Q226" s="16">
        <v>175000</v>
      </c>
      <c r="R226" s="7"/>
      <c r="S226" s="15">
        <v>1317200</v>
      </c>
      <c r="T226" s="7"/>
      <c r="U226" s="51">
        <f t="shared" si="11"/>
        <v>82.68675455116133</v>
      </c>
      <c r="V226" s="15">
        <v>100800</v>
      </c>
      <c r="W226" s="7"/>
      <c r="Z226" s="52">
        <f t="shared" si="10"/>
        <v>6.3276836158192085</v>
      </c>
    </row>
    <row r="227" spans="1:26" ht="21">
      <c r="A227" s="2" t="s">
        <v>323</v>
      </c>
      <c r="B227" s="9" t="s">
        <v>47</v>
      </c>
      <c r="C227" s="7"/>
      <c r="D227" s="9" t="s">
        <v>54</v>
      </c>
      <c r="E227" s="7"/>
      <c r="F227" s="10"/>
      <c r="G227" s="8"/>
      <c r="H227" s="7"/>
      <c r="I227" s="11" t="s">
        <v>324</v>
      </c>
      <c r="J227" s="7"/>
      <c r="K227" s="12">
        <v>150000</v>
      </c>
      <c r="L227" s="7"/>
      <c r="M227" s="3">
        <v>0</v>
      </c>
      <c r="N227" s="13">
        <v>0</v>
      </c>
      <c r="O227" s="7"/>
      <c r="P227" s="50">
        <f t="shared" si="9"/>
        <v>150000</v>
      </c>
      <c r="Q227" s="13">
        <v>0</v>
      </c>
      <c r="R227" s="7"/>
      <c r="S227" s="12">
        <v>129840</v>
      </c>
      <c r="T227" s="7"/>
      <c r="U227" s="51">
        <f t="shared" si="11"/>
        <v>86.56</v>
      </c>
      <c r="V227" s="12">
        <v>20160</v>
      </c>
      <c r="W227" s="7"/>
      <c r="Z227" s="52">
        <f t="shared" si="10"/>
        <v>13.44</v>
      </c>
    </row>
    <row r="228" spans="1:26" ht="21">
      <c r="A228" s="2" t="s">
        <v>323</v>
      </c>
      <c r="B228" s="9" t="s">
        <v>47</v>
      </c>
      <c r="C228" s="7"/>
      <c r="D228" s="9" t="s">
        <v>56</v>
      </c>
      <c r="E228" s="7"/>
      <c r="F228" s="10"/>
      <c r="G228" s="8"/>
      <c r="H228" s="7"/>
      <c r="I228" s="11" t="s">
        <v>325</v>
      </c>
      <c r="J228" s="7"/>
      <c r="K228" s="12">
        <v>24000</v>
      </c>
      <c r="L228" s="7"/>
      <c r="M228" s="3">
        <v>0</v>
      </c>
      <c r="N228" s="13">
        <v>0</v>
      </c>
      <c r="O228" s="7"/>
      <c r="P228" s="50">
        <f t="shared" si="9"/>
        <v>24000</v>
      </c>
      <c r="Q228" s="13">
        <v>0</v>
      </c>
      <c r="R228" s="7"/>
      <c r="S228" s="12">
        <v>24000</v>
      </c>
      <c r="T228" s="7"/>
      <c r="U228" s="51">
        <f t="shared" si="11"/>
        <v>100</v>
      </c>
      <c r="V228" s="12">
        <v>0</v>
      </c>
      <c r="W228" s="7"/>
      <c r="Z228" s="52">
        <f t="shared" si="10"/>
        <v>0</v>
      </c>
    </row>
    <row r="229" spans="1:26" ht="12.75">
      <c r="A229" s="14" t="s">
        <v>58</v>
      </c>
      <c r="B229" s="8"/>
      <c r="C229" s="8"/>
      <c r="D229" s="8"/>
      <c r="E229" s="8"/>
      <c r="F229" s="8"/>
      <c r="G229" s="8"/>
      <c r="H229" s="7"/>
      <c r="I229" s="14"/>
      <c r="J229" s="7"/>
      <c r="K229" s="15">
        <v>174000</v>
      </c>
      <c r="L229" s="7"/>
      <c r="M229" s="4">
        <v>0</v>
      </c>
      <c r="N229" s="16">
        <v>0</v>
      </c>
      <c r="O229" s="7"/>
      <c r="P229" s="50">
        <f t="shared" si="9"/>
        <v>174000</v>
      </c>
      <c r="Q229" s="16">
        <v>0</v>
      </c>
      <c r="R229" s="7"/>
      <c r="S229" s="15">
        <v>153840</v>
      </c>
      <c r="T229" s="7"/>
      <c r="U229" s="51">
        <f t="shared" si="11"/>
        <v>88.41379310344828</v>
      </c>
      <c r="V229" s="15">
        <v>20160</v>
      </c>
      <c r="W229" s="7"/>
      <c r="Z229" s="52">
        <f t="shared" si="10"/>
        <v>11.586206896551724</v>
      </c>
    </row>
    <row r="230" spans="1:26" ht="21">
      <c r="A230" s="2" t="s">
        <v>323</v>
      </c>
      <c r="B230" s="9" t="s">
        <v>90</v>
      </c>
      <c r="C230" s="7"/>
      <c r="D230" s="9" t="s">
        <v>326</v>
      </c>
      <c r="E230" s="7"/>
      <c r="F230" s="10"/>
      <c r="G230" s="8"/>
      <c r="H230" s="7"/>
      <c r="I230" s="11" t="s">
        <v>327</v>
      </c>
      <c r="J230" s="7"/>
      <c r="K230" s="12">
        <v>30000</v>
      </c>
      <c r="L230" s="7"/>
      <c r="M230" s="3">
        <v>0</v>
      </c>
      <c r="N230" s="13">
        <v>0</v>
      </c>
      <c r="O230" s="7"/>
      <c r="P230" s="50">
        <f t="shared" si="9"/>
        <v>30000</v>
      </c>
      <c r="Q230" s="13">
        <v>0</v>
      </c>
      <c r="R230" s="7"/>
      <c r="S230" s="12">
        <v>0</v>
      </c>
      <c r="T230" s="7"/>
      <c r="U230" s="51">
        <f t="shared" si="11"/>
        <v>0</v>
      </c>
      <c r="V230" s="12">
        <v>30000</v>
      </c>
      <c r="W230" s="7"/>
      <c r="Z230" s="52">
        <f t="shared" si="10"/>
        <v>100</v>
      </c>
    </row>
    <row r="231" spans="1:26" ht="12.75">
      <c r="A231" s="14" t="s">
        <v>105</v>
      </c>
      <c r="B231" s="8"/>
      <c r="C231" s="8"/>
      <c r="D231" s="8"/>
      <c r="E231" s="8"/>
      <c r="F231" s="8"/>
      <c r="G231" s="8"/>
      <c r="H231" s="7"/>
      <c r="I231" s="14"/>
      <c r="J231" s="7"/>
      <c r="K231" s="15">
        <v>30000</v>
      </c>
      <c r="L231" s="7"/>
      <c r="M231" s="4">
        <v>0</v>
      </c>
      <c r="N231" s="16">
        <v>0</v>
      </c>
      <c r="O231" s="7"/>
      <c r="P231" s="50">
        <f t="shared" si="9"/>
        <v>30000</v>
      </c>
      <c r="Q231" s="16">
        <v>0</v>
      </c>
      <c r="R231" s="7"/>
      <c r="S231" s="15">
        <v>0</v>
      </c>
      <c r="T231" s="7"/>
      <c r="U231" s="51">
        <f t="shared" si="11"/>
        <v>0</v>
      </c>
      <c r="V231" s="15">
        <v>30000</v>
      </c>
      <c r="W231" s="7"/>
      <c r="Z231" s="52">
        <f t="shared" si="10"/>
        <v>100</v>
      </c>
    </row>
    <row r="232" spans="1:26" ht="12.75">
      <c r="A232" s="17" t="s">
        <v>328</v>
      </c>
      <c r="B232" s="18"/>
      <c r="C232" s="18"/>
      <c r="D232" s="18"/>
      <c r="E232" s="18"/>
      <c r="F232" s="18"/>
      <c r="G232" s="18"/>
      <c r="H232" s="18"/>
      <c r="I232" s="17"/>
      <c r="J232" s="18"/>
      <c r="K232" s="15">
        <v>204000</v>
      </c>
      <c r="L232" s="7"/>
      <c r="M232" s="4">
        <v>0</v>
      </c>
      <c r="N232" s="16">
        <v>0</v>
      </c>
      <c r="O232" s="7"/>
      <c r="P232" s="50">
        <f t="shared" si="9"/>
        <v>204000</v>
      </c>
      <c r="Q232" s="16">
        <v>0</v>
      </c>
      <c r="R232" s="7"/>
      <c r="S232" s="15">
        <v>153840</v>
      </c>
      <c r="T232" s="7"/>
      <c r="U232" s="51">
        <f t="shared" si="11"/>
        <v>75.41176470588236</v>
      </c>
      <c r="V232" s="15">
        <v>50160</v>
      </c>
      <c r="W232" s="7"/>
      <c r="Z232" s="52">
        <f t="shared" si="10"/>
        <v>24.58823529411765</v>
      </c>
    </row>
    <row r="233" spans="1:26" ht="31.5">
      <c r="A233" s="2" t="s">
        <v>329</v>
      </c>
      <c r="B233" s="9" t="s">
        <v>69</v>
      </c>
      <c r="C233" s="7"/>
      <c r="D233" s="9" t="s">
        <v>74</v>
      </c>
      <c r="E233" s="7"/>
      <c r="F233" s="10" t="s">
        <v>330</v>
      </c>
      <c r="G233" s="8"/>
      <c r="H233" s="7"/>
      <c r="I233" s="11" t="s">
        <v>331</v>
      </c>
      <c r="J233" s="7"/>
      <c r="K233" s="12">
        <v>50000</v>
      </c>
      <c r="L233" s="7"/>
      <c r="M233" s="3">
        <v>0</v>
      </c>
      <c r="N233" s="13">
        <v>0</v>
      </c>
      <c r="O233" s="7"/>
      <c r="P233" s="50">
        <f t="shared" si="9"/>
        <v>50000</v>
      </c>
      <c r="Q233" s="13">
        <v>0</v>
      </c>
      <c r="R233" s="7"/>
      <c r="S233" s="12">
        <v>0</v>
      </c>
      <c r="T233" s="7"/>
      <c r="U233" s="51">
        <f t="shared" si="11"/>
        <v>0</v>
      </c>
      <c r="V233" s="12">
        <v>50000</v>
      </c>
      <c r="W233" s="7"/>
      <c r="Z233" s="52">
        <f t="shared" si="10"/>
        <v>100</v>
      </c>
    </row>
    <row r="234" spans="1:26" ht="12.75">
      <c r="A234" s="14" t="s">
        <v>89</v>
      </c>
      <c r="B234" s="8"/>
      <c r="C234" s="8"/>
      <c r="D234" s="8"/>
      <c r="E234" s="8"/>
      <c r="F234" s="8"/>
      <c r="G234" s="8"/>
      <c r="H234" s="7"/>
      <c r="I234" s="14"/>
      <c r="J234" s="7"/>
      <c r="K234" s="15">
        <v>50000</v>
      </c>
      <c r="L234" s="7"/>
      <c r="M234" s="4">
        <v>0</v>
      </c>
      <c r="N234" s="16">
        <v>0</v>
      </c>
      <c r="O234" s="7"/>
      <c r="P234" s="50">
        <f t="shared" si="9"/>
        <v>50000</v>
      </c>
      <c r="Q234" s="16">
        <v>0</v>
      </c>
      <c r="R234" s="7"/>
      <c r="S234" s="15">
        <v>0</v>
      </c>
      <c r="T234" s="7"/>
      <c r="U234" s="51">
        <f t="shared" si="11"/>
        <v>0</v>
      </c>
      <c r="V234" s="15">
        <v>50000</v>
      </c>
      <c r="W234" s="7"/>
      <c r="Z234" s="52">
        <f t="shared" si="10"/>
        <v>100</v>
      </c>
    </row>
    <row r="235" spans="1:26" ht="12.75">
      <c r="A235" s="17" t="s">
        <v>332</v>
      </c>
      <c r="B235" s="18"/>
      <c r="C235" s="18"/>
      <c r="D235" s="18"/>
      <c r="E235" s="18"/>
      <c r="F235" s="18"/>
      <c r="G235" s="18"/>
      <c r="H235" s="18"/>
      <c r="I235" s="17"/>
      <c r="J235" s="18"/>
      <c r="K235" s="15">
        <v>50000</v>
      </c>
      <c r="L235" s="7"/>
      <c r="M235" s="4">
        <v>0</v>
      </c>
      <c r="N235" s="16">
        <v>0</v>
      </c>
      <c r="O235" s="7"/>
      <c r="P235" s="50">
        <f t="shared" si="9"/>
        <v>50000</v>
      </c>
      <c r="Q235" s="16">
        <v>0</v>
      </c>
      <c r="R235" s="7"/>
      <c r="S235" s="15">
        <v>0</v>
      </c>
      <c r="T235" s="7"/>
      <c r="U235" s="51">
        <f t="shared" si="11"/>
        <v>0</v>
      </c>
      <c r="V235" s="15">
        <v>50000</v>
      </c>
      <c r="W235" s="7"/>
      <c r="Z235" s="52">
        <f t="shared" si="10"/>
        <v>100</v>
      </c>
    </row>
    <row r="236" spans="1:26" ht="21">
      <c r="A236" s="2" t="s">
        <v>333</v>
      </c>
      <c r="B236" s="9" t="s">
        <v>69</v>
      </c>
      <c r="C236" s="7"/>
      <c r="D236" s="9" t="s">
        <v>70</v>
      </c>
      <c r="E236" s="7"/>
      <c r="F236" s="10" t="s">
        <v>70</v>
      </c>
      <c r="G236" s="8"/>
      <c r="H236" s="7"/>
      <c r="I236" s="11" t="s">
        <v>334</v>
      </c>
      <c r="J236" s="7"/>
      <c r="K236" s="12">
        <v>72000</v>
      </c>
      <c r="L236" s="7"/>
      <c r="M236" s="3">
        <v>0</v>
      </c>
      <c r="N236" s="13">
        <v>0</v>
      </c>
      <c r="O236" s="7"/>
      <c r="P236" s="50">
        <f t="shared" si="9"/>
        <v>72000</v>
      </c>
      <c r="Q236" s="13">
        <v>0</v>
      </c>
      <c r="R236" s="7"/>
      <c r="S236" s="12">
        <v>72000</v>
      </c>
      <c r="T236" s="7"/>
      <c r="U236" s="51">
        <f t="shared" si="11"/>
        <v>100</v>
      </c>
      <c r="V236" s="12">
        <v>0</v>
      </c>
      <c r="W236" s="7"/>
      <c r="Z236" s="52">
        <f t="shared" si="10"/>
        <v>0</v>
      </c>
    </row>
    <row r="237" spans="1:26" ht="12.75">
      <c r="A237" s="14" t="s">
        <v>89</v>
      </c>
      <c r="B237" s="8"/>
      <c r="C237" s="8"/>
      <c r="D237" s="8"/>
      <c r="E237" s="8"/>
      <c r="F237" s="8"/>
      <c r="G237" s="8"/>
      <c r="H237" s="7"/>
      <c r="I237" s="14"/>
      <c r="J237" s="7"/>
      <c r="K237" s="15">
        <v>72000</v>
      </c>
      <c r="L237" s="7"/>
      <c r="M237" s="4">
        <v>0</v>
      </c>
      <c r="N237" s="16">
        <v>0</v>
      </c>
      <c r="O237" s="7"/>
      <c r="P237" s="50">
        <f t="shared" si="9"/>
        <v>72000</v>
      </c>
      <c r="Q237" s="16">
        <v>0</v>
      </c>
      <c r="R237" s="7"/>
      <c r="S237" s="15">
        <v>72000</v>
      </c>
      <c r="T237" s="7"/>
      <c r="U237" s="51">
        <f t="shared" si="11"/>
        <v>100</v>
      </c>
      <c r="V237" s="15">
        <v>0</v>
      </c>
      <c r="W237" s="7"/>
      <c r="Z237" s="52">
        <f t="shared" si="10"/>
        <v>0</v>
      </c>
    </row>
    <row r="238" spans="1:26" ht="21">
      <c r="A238" s="2" t="s">
        <v>333</v>
      </c>
      <c r="B238" s="9" t="s">
        <v>90</v>
      </c>
      <c r="C238" s="7"/>
      <c r="D238" s="9" t="s">
        <v>250</v>
      </c>
      <c r="E238" s="7"/>
      <c r="F238" s="10"/>
      <c r="G238" s="8"/>
      <c r="H238" s="7"/>
      <c r="I238" s="11" t="s">
        <v>335</v>
      </c>
      <c r="J238" s="7"/>
      <c r="K238" s="12">
        <v>50000</v>
      </c>
      <c r="L238" s="7"/>
      <c r="M238" s="3">
        <v>0</v>
      </c>
      <c r="N238" s="13">
        <v>0</v>
      </c>
      <c r="O238" s="7"/>
      <c r="P238" s="50">
        <f t="shared" si="9"/>
        <v>50000</v>
      </c>
      <c r="Q238" s="13">
        <v>0</v>
      </c>
      <c r="R238" s="7"/>
      <c r="S238" s="12">
        <v>7079.9</v>
      </c>
      <c r="T238" s="7"/>
      <c r="U238" s="51">
        <f t="shared" si="11"/>
        <v>14.1598</v>
      </c>
      <c r="V238" s="12">
        <v>42920.1</v>
      </c>
      <c r="W238" s="7"/>
      <c r="Z238" s="52">
        <f t="shared" si="10"/>
        <v>85.8402</v>
      </c>
    </row>
    <row r="239" spans="1:26" ht="21">
      <c r="A239" s="2" t="s">
        <v>333</v>
      </c>
      <c r="B239" s="9" t="s">
        <v>90</v>
      </c>
      <c r="C239" s="7"/>
      <c r="D239" s="9" t="s">
        <v>227</v>
      </c>
      <c r="E239" s="7"/>
      <c r="F239" s="10"/>
      <c r="G239" s="8"/>
      <c r="H239" s="7"/>
      <c r="I239" s="11" t="s">
        <v>336</v>
      </c>
      <c r="J239" s="7"/>
      <c r="K239" s="12">
        <v>100000</v>
      </c>
      <c r="L239" s="7"/>
      <c r="M239" s="3">
        <v>0</v>
      </c>
      <c r="N239" s="13">
        <v>0</v>
      </c>
      <c r="O239" s="7"/>
      <c r="P239" s="50">
        <f t="shared" si="9"/>
        <v>100000</v>
      </c>
      <c r="Q239" s="13">
        <v>0</v>
      </c>
      <c r="R239" s="7"/>
      <c r="S239" s="12">
        <v>91350</v>
      </c>
      <c r="T239" s="7"/>
      <c r="U239" s="51">
        <f t="shared" si="11"/>
        <v>91.35</v>
      </c>
      <c r="V239" s="12">
        <v>8650</v>
      </c>
      <c r="W239" s="7"/>
      <c r="Z239" s="52">
        <f t="shared" si="10"/>
        <v>8.649999999999999</v>
      </c>
    </row>
    <row r="240" spans="1:26" ht="12.75">
      <c r="A240" s="14" t="s">
        <v>105</v>
      </c>
      <c r="B240" s="8"/>
      <c r="C240" s="8"/>
      <c r="D240" s="8"/>
      <c r="E240" s="8"/>
      <c r="F240" s="8"/>
      <c r="G240" s="8"/>
      <c r="H240" s="7"/>
      <c r="I240" s="14"/>
      <c r="J240" s="7"/>
      <c r="K240" s="15">
        <v>150000</v>
      </c>
      <c r="L240" s="7"/>
      <c r="M240" s="4">
        <v>0</v>
      </c>
      <c r="N240" s="16">
        <v>0</v>
      </c>
      <c r="O240" s="7"/>
      <c r="P240" s="50">
        <f t="shared" si="9"/>
        <v>150000</v>
      </c>
      <c r="Q240" s="16">
        <v>0</v>
      </c>
      <c r="R240" s="7"/>
      <c r="S240" s="15">
        <v>98429.9</v>
      </c>
      <c r="T240" s="7"/>
      <c r="U240" s="51">
        <f t="shared" si="11"/>
        <v>65.61993333333332</v>
      </c>
      <c r="V240" s="15">
        <v>51570.1</v>
      </c>
      <c r="W240" s="7"/>
      <c r="Z240" s="52">
        <f t="shared" si="10"/>
        <v>34.380066666666664</v>
      </c>
    </row>
    <row r="241" spans="1:26" ht="21">
      <c r="A241" s="2" t="s">
        <v>333</v>
      </c>
      <c r="B241" s="9" t="s">
        <v>106</v>
      </c>
      <c r="C241" s="7"/>
      <c r="D241" s="9" t="s">
        <v>107</v>
      </c>
      <c r="E241" s="7"/>
      <c r="F241" s="10"/>
      <c r="G241" s="8"/>
      <c r="H241" s="7"/>
      <c r="I241" s="11" t="s">
        <v>337</v>
      </c>
      <c r="J241" s="7"/>
      <c r="K241" s="12">
        <v>259500</v>
      </c>
      <c r="L241" s="7"/>
      <c r="M241" s="3">
        <v>0</v>
      </c>
      <c r="N241" s="13">
        <v>0</v>
      </c>
      <c r="O241" s="7"/>
      <c r="P241" s="50">
        <f t="shared" si="9"/>
        <v>259500</v>
      </c>
      <c r="Q241" s="13">
        <v>0</v>
      </c>
      <c r="R241" s="7"/>
      <c r="S241" s="12">
        <v>255519.18</v>
      </c>
      <c r="T241" s="7"/>
      <c r="U241" s="51">
        <f t="shared" si="11"/>
        <v>98.46596531791907</v>
      </c>
      <c r="V241" s="12">
        <v>3980.82</v>
      </c>
      <c r="W241" s="7"/>
      <c r="Z241" s="52">
        <f t="shared" si="10"/>
        <v>1.534034682080925</v>
      </c>
    </row>
    <row r="242" spans="1:26" ht="12.75">
      <c r="A242" s="14" t="s">
        <v>113</v>
      </c>
      <c r="B242" s="8"/>
      <c r="C242" s="8"/>
      <c r="D242" s="8"/>
      <c r="E242" s="8"/>
      <c r="F242" s="8"/>
      <c r="G242" s="8"/>
      <c r="H242" s="7"/>
      <c r="I242" s="14"/>
      <c r="J242" s="7"/>
      <c r="K242" s="15">
        <v>259500</v>
      </c>
      <c r="L242" s="7"/>
      <c r="M242" s="4">
        <v>0</v>
      </c>
      <c r="N242" s="16">
        <v>0</v>
      </c>
      <c r="O242" s="7"/>
      <c r="P242" s="50">
        <f t="shared" si="9"/>
        <v>259500</v>
      </c>
      <c r="Q242" s="16">
        <v>0</v>
      </c>
      <c r="R242" s="7"/>
      <c r="S242" s="15">
        <v>255519.18</v>
      </c>
      <c r="T242" s="7"/>
      <c r="U242" s="51">
        <f t="shared" si="11"/>
        <v>98.46596531791907</v>
      </c>
      <c r="V242" s="15">
        <v>3980.82</v>
      </c>
      <c r="W242" s="7"/>
      <c r="Z242" s="52">
        <f t="shared" si="10"/>
        <v>1.534034682080925</v>
      </c>
    </row>
    <row r="243" spans="1:26" ht="21">
      <c r="A243" s="2" t="s">
        <v>333</v>
      </c>
      <c r="B243" s="9" t="s">
        <v>114</v>
      </c>
      <c r="C243" s="7"/>
      <c r="D243" s="9" t="s">
        <v>338</v>
      </c>
      <c r="E243" s="7"/>
      <c r="F243" s="10" t="s">
        <v>339</v>
      </c>
      <c r="G243" s="8"/>
      <c r="H243" s="7"/>
      <c r="I243" s="11" t="s">
        <v>340</v>
      </c>
      <c r="J243" s="7"/>
      <c r="K243" s="12">
        <v>36000</v>
      </c>
      <c r="L243" s="7"/>
      <c r="M243" s="3">
        <v>0</v>
      </c>
      <c r="N243" s="13">
        <v>0</v>
      </c>
      <c r="O243" s="7"/>
      <c r="P243" s="50">
        <f t="shared" si="9"/>
        <v>36000</v>
      </c>
      <c r="Q243" s="13">
        <v>0</v>
      </c>
      <c r="R243" s="7"/>
      <c r="S243" s="12">
        <v>23000</v>
      </c>
      <c r="T243" s="7"/>
      <c r="U243" s="51">
        <f t="shared" si="11"/>
        <v>63.888888888888886</v>
      </c>
      <c r="V243" s="12">
        <v>13000</v>
      </c>
      <c r="W243" s="7"/>
      <c r="Z243" s="52">
        <f t="shared" si="10"/>
        <v>36.11111111111111</v>
      </c>
    </row>
    <row r="244" spans="1:26" ht="21">
      <c r="A244" s="2" t="s">
        <v>333</v>
      </c>
      <c r="B244" s="9" t="s">
        <v>114</v>
      </c>
      <c r="C244" s="7"/>
      <c r="D244" s="9" t="s">
        <v>338</v>
      </c>
      <c r="E244" s="7"/>
      <c r="F244" s="10" t="s">
        <v>341</v>
      </c>
      <c r="G244" s="8"/>
      <c r="H244" s="7"/>
      <c r="I244" s="11" t="s">
        <v>342</v>
      </c>
      <c r="J244" s="7"/>
      <c r="K244" s="12">
        <v>64000</v>
      </c>
      <c r="L244" s="7"/>
      <c r="M244" s="3">
        <v>0</v>
      </c>
      <c r="N244" s="13">
        <v>0</v>
      </c>
      <c r="O244" s="7"/>
      <c r="P244" s="50">
        <f t="shared" si="9"/>
        <v>64000</v>
      </c>
      <c r="Q244" s="13">
        <v>0</v>
      </c>
      <c r="R244" s="7"/>
      <c r="S244" s="12">
        <v>53000</v>
      </c>
      <c r="T244" s="7"/>
      <c r="U244" s="51">
        <f t="shared" si="11"/>
        <v>82.8125</v>
      </c>
      <c r="V244" s="12">
        <v>11000</v>
      </c>
      <c r="W244" s="7"/>
      <c r="Z244" s="52">
        <f t="shared" si="10"/>
        <v>17.1875</v>
      </c>
    </row>
    <row r="245" spans="1:26" ht="21">
      <c r="A245" s="2" t="s">
        <v>333</v>
      </c>
      <c r="B245" s="9" t="s">
        <v>114</v>
      </c>
      <c r="C245" s="7"/>
      <c r="D245" s="9" t="s">
        <v>117</v>
      </c>
      <c r="E245" s="7"/>
      <c r="F245" s="10" t="s">
        <v>117</v>
      </c>
      <c r="G245" s="8"/>
      <c r="H245" s="7"/>
      <c r="I245" s="11" t="s">
        <v>343</v>
      </c>
      <c r="J245" s="7"/>
      <c r="K245" s="12">
        <v>50000</v>
      </c>
      <c r="L245" s="7"/>
      <c r="M245" s="3">
        <v>0</v>
      </c>
      <c r="N245" s="13">
        <v>0</v>
      </c>
      <c r="O245" s="7"/>
      <c r="P245" s="50">
        <f t="shared" si="9"/>
        <v>50000</v>
      </c>
      <c r="Q245" s="13">
        <v>0</v>
      </c>
      <c r="R245" s="7"/>
      <c r="S245" s="12">
        <v>26360</v>
      </c>
      <c r="T245" s="7"/>
      <c r="U245" s="51">
        <f t="shared" si="11"/>
        <v>52.72</v>
      </c>
      <c r="V245" s="12">
        <v>23640</v>
      </c>
      <c r="W245" s="7"/>
      <c r="Z245" s="52">
        <f t="shared" si="10"/>
        <v>47.28</v>
      </c>
    </row>
    <row r="246" spans="1:26" ht="12.75">
      <c r="A246" s="14" t="s">
        <v>119</v>
      </c>
      <c r="B246" s="8"/>
      <c r="C246" s="8"/>
      <c r="D246" s="8"/>
      <c r="E246" s="8"/>
      <c r="F246" s="8"/>
      <c r="G246" s="8"/>
      <c r="H246" s="7"/>
      <c r="I246" s="14"/>
      <c r="J246" s="7"/>
      <c r="K246" s="15">
        <v>150000</v>
      </c>
      <c r="L246" s="7"/>
      <c r="M246" s="4">
        <v>0</v>
      </c>
      <c r="N246" s="16">
        <v>0</v>
      </c>
      <c r="O246" s="7"/>
      <c r="P246" s="50">
        <f t="shared" si="9"/>
        <v>150000</v>
      </c>
      <c r="Q246" s="16">
        <v>0</v>
      </c>
      <c r="R246" s="7"/>
      <c r="S246" s="15">
        <v>102360</v>
      </c>
      <c r="T246" s="7"/>
      <c r="U246" s="51">
        <f t="shared" si="11"/>
        <v>68.24</v>
      </c>
      <c r="V246" s="15">
        <v>47640</v>
      </c>
      <c r="W246" s="7"/>
      <c r="Z246" s="52">
        <f t="shared" si="10"/>
        <v>31.759999999999998</v>
      </c>
    </row>
    <row r="247" spans="1:26" ht="12.75">
      <c r="A247" s="17" t="s">
        <v>344</v>
      </c>
      <c r="B247" s="18"/>
      <c r="C247" s="18"/>
      <c r="D247" s="18"/>
      <c r="E247" s="18"/>
      <c r="F247" s="18"/>
      <c r="G247" s="18"/>
      <c r="H247" s="18"/>
      <c r="I247" s="17"/>
      <c r="J247" s="18"/>
      <c r="K247" s="15">
        <v>631500</v>
      </c>
      <c r="L247" s="7"/>
      <c r="M247" s="4">
        <v>0</v>
      </c>
      <c r="N247" s="16">
        <v>0</v>
      </c>
      <c r="O247" s="7"/>
      <c r="P247" s="50">
        <f t="shared" si="9"/>
        <v>631500</v>
      </c>
      <c r="Q247" s="16">
        <v>0</v>
      </c>
      <c r="R247" s="7"/>
      <c r="S247" s="15">
        <v>528309.08</v>
      </c>
      <c r="T247" s="7"/>
      <c r="U247" s="51">
        <f t="shared" si="11"/>
        <v>83.65939509105304</v>
      </c>
      <c r="V247" s="15">
        <v>103190.92</v>
      </c>
      <c r="W247" s="7"/>
      <c r="Z247" s="52">
        <f t="shared" si="10"/>
        <v>16.34060490894695</v>
      </c>
    </row>
    <row r="248" spans="1:26" ht="12.75">
      <c r="A248" s="14" t="s">
        <v>345</v>
      </c>
      <c r="B248" s="8"/>
      <c r="C248" s="8"/>
      <c r="D248" s="8"/>
      <c r="E248" s="8"/>
      <c r="F248" s="8"/>
      <c r="G248" s="8"/>
      <c r="H248" s="7"/>
      <c r="I248" s="14"/>
      <c r="J248" s="7"/>
      <c r="K248" s="15">
        <v>42819039</v>
      </c>
      <c r="L248" s="7"/>
      <c r="M248" s="4">
        <v>2337520</v>
      </c>
      <c r="N248" s="16">
        <v>2337520</v>
      </c>
      <c r="O248" s="7"/>
      <c r="P248" s="50">
        <f t="shared" si="9"/>
        <v>42819039</v>
      </c>
      <c r="Q248" s="16">
        <v>1240100</v>
      </c>
      <c r="R248" s="7"/>
      <c r="S248" s="15">
        <v>34341987.5</v>
      </c>
      <c r="T248" s="7"/>
      <c r="U248" s="51">
        <f t="shared" si="11"/>
        <v>80.20261150653101</v>
      </c>
      <c r="V248" s="15">
        <v>7236951.5</v>
      </c>
      <c r="W248" s="7"/>
      <c r="Z248" s="52">
        <f t="shared" si="10"/>
        <v>16.90124689626967</v>
      </c>
    </row>
  </sheetData>
  <sheetProtection/>
  <mergeCells count="2024">
    <mergeCell ref="S8:U8"/>
    <mergeCell ref="S9:T9"/>
    <mergeCell ref="V8:Z8"/>
    <mergeCell ref="V9:W9"/>
    <mergeCell ref="A8:A9"/>
    <mergeCell ref="K8:L9"/>
    <mergeCell ref="M8:M9"/>
    <mergeCell ref="N8:O9"/>
    <mergeCell ref="P8:P9"/>
    <mergeCell ref="V247:W247"/>
    <mergeCell ref="A248:H248"/>
    <mergeCell ref="I248:J248"/>
    <mergeCell ref="K248:L248"/>
    <mergeCell ref="N248:O248"/>
    <mergeCell ref="Q248:R248"/>
    <mergeCell ref="S248:T248"/>
    <mergeCell ref="V248:W248"/>
    <mergeCell ref="A247:H247"/>
    <mergeCell ref="I247:J247"/>
    <mergeCell ref="K247:L247"/>
    <mergeCell ref="N247:O247"/>
    <mergeCell ref="Q247:R247"/>
    <mergeCell ref="S247:T247"/>
    <mergeCell ref="V245:W245"/>
    <mergeCell ref="A246:H246"/>
    <mergeCell ref="I246:J246"/>
    <mergeCell ref="K246:L246"/>
    <mergeCell ref="N246:O246"/>
    <mergeCell ref="Q246:R246"/>
    <mergeCell ref="S246:T246"/>
    <mergeCell ref="V246:W246"/>
    <mergeCell ref="S244:T244"/>
    <mergeCell ref="V244:W244"/>
    <mergeCell ref="B245:C245"/>
    <mergeCell ref="D245:E245"/>
    <mergeCell ref="F245:H245"/>
    <mergeCell ref="I245:J245"/>
    <mergeCell ref="K245:L245"/>
    <mergeCell ref="N245:O245"/>
    <mergeCell ref="Q245:R245"/>
    <mergeCell ref="S245:T245"/>
    <mergeCell ref="Q243:R243"/>
    <mergeCell ref="S243:T243"/>
    <mergeCell ref="V243:W243"/>
    <mergeCell ref="B244:C244"/>
    <mergeCell ref="D244:E244"/>
    <mergeCell ref="F244:H244"/>
    <mergeCell ref="I244:J244"/>
    <mergeCell ref="K244:L244"/>
    <mergeCell ref="N244:O244"/>
    <mergeCell ref="Q244:R244"/>
    <mergeCell ref="B243:C243"/>
    <mergeCell ref="D243:E243"/>
    <mergeCell ref="F243:H243"/>
    <mergeCell ref="I243:J243"/>
    <mergeCell ref="K243:L243"/>
    <mergeCell ref="N243:O243"/>
    <mergeCell ref="Q241:R241"/>
    <mergeCell ref="S241:T241"/>
    <mergeCell ref="V241:W241"/>
    <mergeCell ref="A242:H242"/>
    <mergeCell ref="I242:J242"/>
    <mergeCell ref="K242:L242"/>
    <mergeCell ref="N242:O242"/>
    <mergeCell ref="Q242:R242"/>
    <mergeCell ref="S242:T242"/>
    <mergeCell ref="V242:W242"/>
    <mergeCell ref="B241:C241"/>
    <mergeCell ref="D241:E241"/>
    <mergeCell ref="F241:H241"/>
    <mergeCell ref="I241:J241"/>
    <mergeCell ref="K241:L241"/>
    <mergeCell ref="N241:O241"/>
    <mergeCell ref="S239:T239"/>
    <mergeCell ref="V239:W239"/>
    <mergeCell ref="A240:H240"/>
    <mergeCell ref="I240:J240"/>
    <mergeCell ref="K240:L240"/>
    <mergeCell ref="N240:O240"/>
    <mergeCell ref="Q240:R240"/>
    <mergeCell ref="S240:T240"/>
    <mergeCell ref="V240:W240"/>
    <mergeCell ref="Q238:R238"/>
    <mergeCell ref="S238:T238"/>
    <mergeCell ref="V238:W238"/>
    <mergeCell ref="B239:C239"/>
    <mergeCell ref="D239:E239"/>
    <mergeCell ref="F239:H239"/>
    <mergeCell ref="I239:J239"/>
    <mergeCell ref="K239:L239"/>
    <mergeCell ref="N239:O239"/>
    <mergeCell ref="Q239:R239"/>
    <mergeCell ref="B238:C238"/>
    <mergeCell ref="D238:E238"/>
    <mergeCell ref="F238:H238"/>
    <mergeCell ref="I238:J238"/>
    <mergeCell ref="K238:L238"/>
    <mergeCell ref="N238:O238"/>
    <mergeCell ref="Q236:R236"/>
    <mergeCell ref="S236:T236"/>
    <mergeCell ref="V236:W236"/>
    <mergeCell ref="A237:H237"/>
    <mergeCell ref="I237:J237"/>
    <mergeCell ref="K237:L237"/>
    <mergeCell ref="N237:O237"/>
    <mergeCell ref="Q237:R237"/>
    <mergeCell ref="S237:T237"/>
    <mergeCell ref="V237:W237"/>
    <mergeCell ref="B236:C236"/>
    <mergeCell ref="D236:E236"/>
    <mergeCell ref="F236:H236"/>
    <mergeCell ref="I236:J236"/>
    <mergeCell ref="K236:L236"/>
    <mergeCell ref="N236:O236"/>
    <mergeCell ref="V234:W234"/>
    <mergeCell ref="A235:H235"/>
    <mergeCell ref="I235:J235"/>
    <mergeCell ref="K235:L235"/>
    <mergeCell ref="N235:O235"/>
    <mergeCell ref="Q235:R235"/>
    <mergeCell ref="S235:T235"/>
    <mergeCell ref="V235:W235"/>
    <mergeCell ref="A234:H234"/>
    <mergeCell ref="I234:J234"/>
    <mergeCell ref="K234:L234"/>
    <mergeCell ref="N234:O234"/>
    <mergeCell ref="Q234:R234"/>
    <mergeCell ref="S234:T234"/>
    <mergeCell ref="V232:W232"/>
    <mergeCell ref="B233:C233"/>
    <mergeCell ref="D233:E233"/>
    <mergeCell ref="F233:H233"/>
    <mergeCell ref="I233:J233"/>
    <mergeCell ref="K233:L233"/>
    <mergeCell ref="N233:O233"/>
    <mergeCell ref="Q233:R233"/>
    <mergeCell ref="S233:T233"/>
    <mergeCell ref="V233:W233"/>
    <mergeCell ref="A232:H232"/>
    <mergeCell ref="I232:J232"/>
    <mergeCell ref="K232:L232"/>
    <mergeCell ref="N232:O232"/>
    <mergeCell ref="Q232:R232"/>
    <mergeCell ref="S232:T232"/>
    <mergeCell ref="Q230:R230"/>
    <mergeCell ref="S230:T230"/>
    <mergeCell ref="V230:W230"/>
    <mergeCell ref="A231:H231"/>
    <mergeCell ref="I231:J231"/>
    <mergeCell ref="K231:L231"/>
    <mergeCell ref="N231:O231"/>
    <mergeCell ref="Q231:R231"/>
    <mergeCell ref="S231:T231"/>
    <mergeCell ref="V231:W231"/>
    <mergeCell ref="B230:C230"/>
    <mergeCell ref="D230:E230"/>
    <mergeCell ref="F230:H230"/>
    <mergeCell ref="I230:J230"/>
    <mergeCell ref="K230:L230"/>
    <mergeCell ref="N230:O230"/>
    <mergeCell ref="Q228:R228"/>
    <mergeCell ref="S228:T228"/>
    <mergeCell ref="V228:W228"/>
    <mergeCell ref="A229:H229"/>
    <mergeCell ref="I229:J229"/>
    <mergeCell ref="K229:L229"/>
    <mergeCell ref="N229:O229"/>
    <mergeCell ref="Q229:R229"/>
    <mergeCell ref="S229:T229"/>
    <mergeCell ref="V229:W229"/>
    <mergeCell ref="B228:C228"/>
    <mergeCell ref="D228:E228"/>
    <mergeCell ref="F228:H228"/>
    <mergeCell ref="I228:J228"/>
    <mergeCell ref="K228:L228"/>
    <mergeCell ref="N228:O228"/>
    <mergeCell ref="V226:W226"/>
    <mergeCell ref="B227:C227"/>
    <mergeCell ref="D227:E227"/>
    <mergeCell ref="F227:H227"/>
    <mergeCell ref="I227:J227"/>
    <mergeCell ref="K227:L227"/>
    <mergeCell ref="N227:O227"/>
    <mergeCell ref="Q227:R227"/>
    <mergeCell ref="S227:T227"/>
    <mergeCell ref="V227:W227"/>
    <mergeCell ref="A226:H226"/>
    <mergeCell ref="I226:J226"/>
    <mergeCell ref="K226:L226"/>
    <mergeCell ref="N226:O226"/>
    <mergeCell ref="Q226:R226"/>
    <mergeCell ref="S226:T226"/>
    <mergeCell ref="V224:W224"/>
    <mergeCell ref="A225:H225"/>
    <mergeCell ref="I225:J225"/>
    <mergeCell ref="K225:L225"/>
    <mergeCell ref="N225:O225"/>
    <mergeCell ref="Q225:R225"/>
    <mergeCell ref="S225:T225"/>
    <mergeCell ref="V225:W225"/>
    <mergeCell ref="S223:T223"/>
    <mergeCell ref="V223:W223"/>
    <mergeCell ref="B224:C224"/>
    <mergeCell ref="D224:E224"/>
    <mergeCell ref="F224:H224"/>
    <mergeCell ref="I224:J224"/>
    <mergeCell ref="K224:L224"/>
    <mergeCell ref="N224:O224"/>
    <mergeCell ref="Q224:R224"/>
    <mergeCell ref="S224:T224"/>
    <mergeCell ref="Q222:R222"/>
    <mergeCell ref="S222:T222"/>
    <mergeCell ref="V222:W222"/>
    <mergeCell ref="B223:C223"/>
    <mergeCell ref="D223:E223"/>
    <mergeCell ref="F223:H223"/>
    <mergeCell ref="I223:J223"/>
    <mergeCell ref="K223:L223"/>
    <mergeCell ref="N223:O223"/>
    <mergeCell ref="Q223:R223"/>
    <mergeCell ref="B222:C222"/>
    <mergeCell ref="D222:E222"/>
    <mergeCell ref="F222:H222"/>
    <mergeCell ref="I222:J222"/>
    <mergeCell ref="K222:L222"/>
    <mergeCell ref="N222:O222"/>
    <mergeCell ref="V220:W220"/>
    <mergeCell ref="B221:C221"/>
    <mergeCell ref="D221:E221"/>
    <mergeCell ref="F221:H221"/>
    <mergeCell ref="I221:J221"/>
    <mergeCell ref="K221:L221"/>
    <mergeCell ref="N221:O221"/>
    <mergeCell ref="Q221:R221"/>
    <mergeCell ref="S221:T221"/>
    <mergeCell ref="V221:W221"/>
    <mergeCell ref="S219:T219"/>
    <mergeCell ref="V219:W219"/>
    <mergeCell ref="B220:C220"/>
    <mergeCell ref="D220:E220"/>
    <mergeCell ref="F220:H220"/>
    <mergeCell ref="I220:J220"/>
    <mergeCell ref="K220:L220"/>
    <mergeCell ref="N220:O220"/>
    <mergeCell ref="Q220:R220"/>
    <mergeCell ref="S220:T220"/>
    <mergeCell ref="Q218:R218"/>
    <mergeCell ref="S218:T218"/>
    <mergeCell ref="V218:W218"/>
    <mergeCell ref="B219:C219"/>
    <mergeCell ref="D219:E219"/>
    <mergeCell ref="F219:H219"/>
    <mergeCell ref="I219:J219"/>
    <mergeCell ref="K219:L219"/>
    <mergeCell ref="N219:O219"/>
    <mergeCell ref="Q219:R219"/>
    <mergeCell ref="B218:C218"/>
    <mergeCell ref="D218:E218"/>
    <mergeCell ref="F218:H218"/>
    <mergeCell ref="I218:J218"/>
    <mergeCell ref="K218:L218"/>
    <mergeCell ref="N218:O218"/>
    <mergeCell ref="V216:W216"/>
    <mergeCell ref="A217:H217"/>
    <mergeCell ref="I217:J217"/>
    <mergeCell ref="K217:L217"/>
    <mergeCell ref="N217:O217"/>
    <mergeCell ref="Q217:R217"/>
    <mergeCell ref="S217:T217"/>
    <mergeCell ref="V217:W217"/>
    <mergeCell ref="A216:H216"/>
    <mergeCell ref="I216:J216"/>
    <mergeCell ref="K216:L216"/>
    <mergeCell ref="N216:O216"/>
    <mergeCell ref="Q216:R216"/>
    <mergeCell ref="S216:T216"/>
    <mergeCell ref="V214:W214"/>
    <mergeCell ref="B215:C215"/>
    <mergeCell ref="D215:E215"/>
    <mergeCell ref="F215:H215"/>
    <mergeCell ref="I215:J215"/>
    <mergeCell ref="K215:L215"/>
    <mergeCell ref="N215:O215"/>
    <mergeCell ref="Q215:R215"/>
    <mergeCell ref="S215:T215"/>
    <mergeCell ref="V215:W215"/>
    <mergeCell ref="A214:H214"/>
    <mergeCell ref="I214:J214"/>
    <mergeCell ref="K214:L214"/>
    <mergeCell ref="N214:O214"/>
    <mergeCell ref="Q214:R214"/>
    <mergeCell ref="S214:T214"/>
    <mergeCell ref="V212:W212"/>
    <mergeCell ref="B213:C213"/>
    <mergeCell ref="D213:E213"/>
    <mergeCell ref="F213:H213"/>
    <mergeCell ref="I213:J213"/>
    <mergeCell ref="K213:L213"/>
    <mergeCell ref="N213:O213"/>
    <mergeCell ref="Q213:R213"/>
    <mergeCell ref="S213:T213"/>
    <mergeCell ref="V213:W213"/>
    <mergeCell ref="A212:H212"/>
    <mergeCell ref="I212:J212"/>
    <mergeCell ref="K212:L212"/>
    <mergeCell ref="N212:O212"/>
    <mergeCell ref="Q212:R212"/>
    <mergeCell ref="S212:T212"/>
    <mergeCell ref="Q210:R210"/>
    <mergeCell ref="S210:T210"/>
    <mergeCell ref="V210:W210"/>
    <mergeCell ref="A211:H211"/>
    <mergeCell ref="I211:J211"/>
    <mergeCell ref="K211:L211"/>
    <mergeCell ref="N211:O211"/>
    <mergeCell ref="Q211:R211"/>
    <mergeCell ref="S211:T211"/>
    <mergeCell ref="V211:W211"/>
    <mergeCell ref="B210:C210"/>
    <mergeCell ref="D210:E210"/>
    <mergeCell ref="F210:H210"/>
    <mergeCell ref="I210:J210"/>
    <mergeCell ref="K210:L210"/>
    <mergeCell ref="N210:O210"/>
    <mergeCell ref="V208:W208"/>
    <mergeCell ref="B209:C209"/>
    <mergeCell ref="D209:E209"/>
    <mergeCell ref="F209:H209"/>
    <mergeCell ref="I209:J209"/>
    <mergeCell ref="K209:L209"/>
    <mergeCell ref="N209:O209"/>
    <mergeCell ref="Q209:R209"/>
    <mergeCell ref="S209:T209"/>
    <mergeCell ref="V209:W209"/>
    <mergeCell ref="A208:H208"/>
    <mergeCell ref="I208:J208"/>
    <mergeCell ref="K208:L208"/>
    <mergeCell ref="N208:O208"/>
    <mergeCell ref="Q208:R208"/>
    <mergeCell ref="S208:T208"/>
    <mergeCell ref="Q206:R206"/>
    <mergeCell ref="S206:T206"/>
    <mergeCell ref="V206:W206"/>
    <mergeCell ref="A207:H207"/>
    <mergeCell ref="I207:J207"/>
    <mergeCell ref="K207:L207"/>
    <mergeCell ref="N207:O207"/>
    <mergeCell ref="Q207:R207"/>
    <mergeCell ref="S207:T207"/>
    <mergeCell ref="V207:W207"/>
    <mergeCell ref="B206:C206"/>
    <mergeCell ref="D206:E206"/>
    <mergeCell ref="F206:H206"/>
    <mergeCell ref="I206:J206"/>
    <mergeCell ref="K206:L206"/>
    <mergeCell ref="N206:O206"/>
    <mergeCell ref="V204:W204"/>
    <mergeCell ref="B205:C205"/>
    <mergeCell ref="D205:E205"/>
    <mergeCell ref="F205:H205"/>
    <mergeCell ref="I205:J205"/>
    <mergeCell ref="K205:L205"/>
    <mergeCell ref="N205:O205"/>
    <mergeCell ref="Q205:R205"/>
    <mergeCell ref="S205:T205"/>
    <mergeCell ref="V205:W205"/>
    <mergeCell ref="A204:H204"/>
    <mergeCell ref="I204:J204"/>
    <mergeCell ref="K204:L204"/>
    <mergeCell ref="N204:O204"/>
    <mergeCell ref="Q204:R204"/>
    <mergeCell ref="S204:T204"/>
    <mergeCell ref="V202:W202"/>
    <mergeCell ref="B203:C203"/>
    <mergeCell ref="D203:E203"/>
    <mergeCell ref="F203:H203"/>
    <mergeCell ref="I203:J203"/>
    <mergeCell ref="K203:L203"/>
    <mergeCell ref="N203:O203"/>
    <mergeCell ref="Q203:R203"/>
    <mergeCell ref="S203:T203"/>
    <mergeCell ref="V203:W203"/>
    <mergeCell ref="S201:T201"/>
    <mergeCell ref="V201:W201"/>
    <mergeCell ref="B202:C202"/>
    <mergeCell ref="D202:E202"/>
    <mergeCell ref="F202:H202"/>
    <mergeCell ref="I202:J202"/>
    <mergeCell ref="K202:L202"/>
    <mergeCell ref="N202:O202"/>
    <mergeCell ref="Q202:R202"/>
    <mergeCell ref="S202:T202"/>
    <mergeCell ref="Q200:R200"/>
    <mergeCell ref="S200:T200"/>
    <mergeCell ref="V200:W200"/>
    <mergeCell ref="B201:C201"/>
    <mergeCell ref="D201:E201"/>
    <mergeCell ref="F201:H201"/>
    <mergeCell ref="I201:J201"/>
    <mergeCell ref="K201:L201"/>
    <mergeCell ref="N201:O201"/>
    <mergeCell ref="Q201:R201"/>
    <mergeCell ref="B200:C200"/>
    <mergeCell ref="D200:E200"/>
    <mergeCell ref="F200:H200"/>
    <mergeCell ref="I200:J200"/>
    <mergeCell ref="K200:L200"/>
    <mergeCell ref="N200:O200"/>
    <mergeCell ref="V198:W198"/>
    <mergeCell ref="B199:C199"/>
    <mergeCell ref="D199:E199"/>
    <mergeCell ref="F199:H199"/>
    <mergeCell ref="I199:J199"/>
    <mergeCell ref="K199:L199"/>
    <mergeCell ref="N199:O199"/>
    <mergeCell ref="Q199:R199"/>
    <mergeCell ref="S199:T199"/>
    <mergeCell ref="V199:W199"/>
    <mergeCell ref="S197:T197"/>
    <mergeCell ref="V197:W197"/>
    <mergeCell ref="B198:C198"/>
    <mergeCell ref="D198:E198"/>
    <mergeCell ref="F198:H198"/>
    <mergeCell ref="I198:J198"/>
    <mergeCell ref="K198:L198"/>
    <mergeCell ref="N198:O198"/>
    <mergeCell ref="Q198:R198"/>
    <mergeCell ref="S198:T198"/>
    <mergeCell ref="Q196:R196"/>
    <mergeCell ref="S196:T196"/>
    <mergeCell ref="V196:W196"/>
    <mergeCell ref="B197:C197"/>
    <mergeCell ref="D197:E197"/>
    <mergeCell ref="F197:H197"/>
    <mergeCell ref="I197:J197"/>
    <mergeCell ref="K197:L197"/>
    <mergeCell ref="N197:O197"/>
    <mergeCell ref="Q197:R197"/>
    <mergeCell ref="B196:C196"/>
    <mergeCell ref="D196:E196"/>
    <mergeCell ref="F196:H196"/>
    <mergeCell ref="I196:J196"/>
    <mergeCell ref="K196:L196"/>
    <mergeCell ref="N196:O196"/>
    <mergeCell ref="V194:W194"/>
    <mergeCell ref="B195:C195"/>
    <mergeCell ref="D195:E195"/>
    <mergeCell ref="F195:H195"/>
    <mergeCell ref="I195:J195"/>
    <mergeCell ref="K195:L195"/>
    <mergeCell ref="N195:O195"/>
    <mergeCell ref="Q195:R195"/>
    <mergeCell ref="S195:T195"/>
    <mergeCell ref="V195:W195"/>
    <mergeCell ref="A194:H194"/>
    <mergeCell ref="I194:J194"/>
    <mergeCell ref="K194:L194"/>
    <mergeCell ref="N194:O194"/>
    <mergeCell ref="Q194:R194"/>
    <mergeCell ref="S194:T194"/>
    <mergeCell ref="Q192:R192"/>
    <mergeCell ref="S192:T192"/>
    <mergeCell ref="V192:W192"/>
    <mergeCell ref="A193:H193"/>
    <mergeCell ref="I193:J193"/>
    <mergeCell ref="K193:L193"/>
    <mergeCell ref="N193:O193"/>
    <mergeCell ref="Q193:R193"/>
    <mergeCell ref="S193:T193"/>
    <mergeCell ref="V193:W193"/>
    <mergeCell ref="B192:C192"/>
    <mergeCell ref="D192:E192"/>
    <mergeCell ref="F192:H192"/>
    <mergeCell ref="I192:J192"/>
    <mergeCell ref="K192:L192"/>
    <mergeCell ref="N192:O192"/>
    <mergeCell ref="V190:W190"/>
    <mergeCell ref="B191:C191"/>
    <mergeCell ref="D191:E191"/>
    <mergeCell ref="F191:H191"/>
    <mergeCell ref="I191:J191"/>
    <mergeCell ref="K191:L191"/>
    <mergeCell ref="N191:O191"/>
    <mergeCell ref="Q191:R191"/>
    <mergeCell ref="S191:T191"/>
    <mergeCell ref="V191:W191"/>
    <mergeCell ref="A190:H190"/>
    <mergeCell ref="I190:J190"/>
    <mergeCell ref="K190:L190"/>
    <mergeCell ref="N190:O190"/>
    <mergeCell ref="Q190:R190"/>
    <mergeCell ref="S190:T190"/>
    <mergeCell ref="V188:W188"/>
    <mergeCell ref="A189:H189"/>
    <mergeCell ref="I189:J189"/>
    <mergeCell ref="K189:L189"/>
    <mergeCell ref="N189:O189"/>
    <mergeCell ref="Q189:R189"/>
    <mergeCell ref="S189:T189"/>
    <mergeCell ref="V189:W189"/>
    <mergeCell ref="S187:T187"/>
    <mergeCell ref="V187:W187"/>
    <mergeCell ref="B188:C188"/>
    <mergeCell ref="D188:E188"/>
    <mergeCell ref="F188:H188"/>
    <mergeCell ref="I188:J188"/>
    <mergeCell ref="K188:L188"/>
    <mergeCell ref="N188:O188"/>
    <mergeCell ref="Q188:R188"/>
    <mergeCell ref="S188:T188"/>
    <mergeCell ref="Q186:R186"/>
    <mergeCell ref="S186:T186"/>
    <mergeCell ref="V186:W186"/>
    <mergeCell ref="B187:C187"/>
    <mergeCell ref="D187:E187"/>
    <mergeCell ref="F187:H187"/>
    <mergeCell ref="I187:J187"/>
    <mergeCell ref="K187:L187"/>
    <mergeCell ref="N187:O187"/>
    <mergeCell ref="Q187:R187"/>
    <mergeCell ref="B186:C186"/>
    <mergeCell ref="D186:E186"/>
    <mergeCell ref="F186:H186"/>
    <mergeCell ref="I186:J186"/>
    <mergeCell ref="K186:L186"/>
    <mergeCell ref="N186:O186"/>
    <mergeCell ref="V184:W184"/>
    <mergeCell ref="B185:C185"/>
    <mergeCell ref="D185:E185"/>
    <mergeCell ref="F185:H185"/>
    <mergeCell ref="I185:J185"/>
    <mergeCell ref="K185:L185"/>
    <mergeCell ref="N185:O185"/>
    <mergeCell ref="Q185:R185"/>
    <mergeCell ref="S185:T185"/>
    <mergeCell ref="V185:W185"/>
    <mergeCell ref="A184:H184"/>
    <mergeCell ref="I184:J184"/>
    <mergeCell ref="K184:L184"/>
    <mergeCell ref="N184:O184"/>
    <mergeCell ref="Q184:R184"/>
    <mergeCell ref="S184:T184"/>
    <mergeCell ref="V182:W182"/>
    <mergeCell ref="B183:C183"/>
    <mergeCell ref="D183:E183"/>
    <mergeCell ref="F183:H183"/>
    <mergeCell ref="I183:J183"/>
    <mergeCell ref="K183:L183"/>
    <mergeCell ref="N183:O183"/>
    <mergeCell ref="Q183:R183"/>
    <mergeCell ref="S183:T183"/>
    <mergeCell ref="V183:W183"/>
    <mergeCell ref="S181:T181"/>
    <mergeCell ref="V181:W181"/>
    <mergeCell ref="B182:C182"/>
    <mergeCell ref="D182:E182"/>
    <mergeCell ref="F182:H182"/>
    <mergeCell ref="I182:J182"/>
    <mergeCell ref="K182:L182"/>
    <mergeCell ref="N182:O182"/>
    <mergeCell ref="Q182:R182"/>
    <mergeCell ref="S182:T182"/>
    <mergeCell ref="Q180:R180"/>
    <mergeCell ref="S180:T180"/>
    <mergeCell ref="V180:W180"/>
    <mergeCell ref="B181:C181"/>
    <mergeCell ref="D181:E181"/>
    <mergeCell ref="F181:H181"/>
    <mergeCell ref="I181:J181"/>
    <mergeCell ref="K181:L181"/>
    <mergeCell ref="N181:O181"/>
    <mergeCell ref="Q181:R181"/>
    <mergeCell ref="B180:C180"/>
    <mergeCell ref="D180:E180"/>
    <mergeCell ref="F180:H180"/>
    <mergeCell ref="I180:J180"/>
    <mergeCell ref="K180:L180"/>
    <mergeCell ref="N180:O180"/>
    <mergeCell ref="V178:W178"/>
    <mergeCell ref="A179:H179"/>
    <mergeCell ref="I179:J179"/>
    <mergeCell ref="K179:L179"/>
    <mergeCell ref="N179:O179"/>
    <mergeCell ref="Q179:R179"/>
    <mergeCell ref="S179:T179"/>
    <mergeCell ref="V179:W179"/>
    <mergeCell ref="S177:T177"/>
    <mergeCell ref="V177:W177"/>
    <mergeCell ref="B178:C178"/>
    <mergeCell ref="D178:E178"/>
    <mergeCell ref="F178:H178"/>
    <mergeCell ref="I178:J178"/>
    <mergeCell ref="K178:L178"/>
    <mergeCell ref="N178:O178"/>
    <mergeCell ref="Q178:R178"/>
    <mergeCell ref="S178:T178"/>
    <mergeCell ref="Q176:R176"/>
    <mergeCell ref="S176:T176"/>
    <mergeCell ref="V176:W176"/>
    <mergeCell ref="B177:C177"/>
    <mergeCell ref="D177:E177"/>
    <mergeCell ref="F177:H177"/>
    <mergeCell ref="I177:J177"/>
    <mergeCell ref="K177:L177"/>
    <mergeCell ref="N177:O177"/>
    <mergeCell ref="Q177:R177"/>
    <mergeCell ref="B176:C176"/>
    <mergeCell ref="D176:E176"/>
    <mergeCell ref="F176:H176"/>
    <mergeCell ref="I176:J176"/>
    <mergeCell ref="K176:L176"/>
    <mergeCell ref="N176:O176"/>
    <mergeCell ref="S174:T174"/>
    <mergeCell ref="V174:W174"/>
    <mergeCell ref="A175:H175"/>
    <mergeCell ref="I175:J175"/>
    <mergeCell ref="K175:L175"/>
    <mergeCell ref="N175:O175"/>
    <mergeCell ref="Q175:R175"/>
    <mergeCell ref="S175:T175"/>
    <mergeCell ref="V175:W175"/>
    <mergeCell ref="Q173:R173"/>
    <mergeCell ref="S173:T173"/>
    <mergeCell ref="V173:W173"/>
    <mergeCell ref="B174:C174"/>
    <mergeCell ref="D174:E174"/>
    <mergeCell ref="F174:H174"/>
    <mergeCell ref="I174:J174"/>
    <mergeCell ref="K174:L174"/>
    <mergeCell ref="N174:O174"/>
    <mergeCell ref="Q174:R174"/>
    <mergeCell ref="B173:C173"/>
    <mergeCell ref="D173:E173"/>
    <mergeCell ref="F173:H173"/>
    <mergeCell ref="I173:J173"/>
    <mergeCell ref="K173:L173"/>
    <mergeCell ref="N173:O173"/>
    <mergeCell ref="V171:W171"/>
    <mergeCell ref="B172:C172"/>
    <mergeCell ref="D172:E172"/>
    <mergeCell ref="F172:H172"/>
    <mergeCell ref="I172:J172"/>
    <mergeCell ref="K172:L172"/>
    <mergeCell ref="N172:O172"/>
    <mergeCell ref="Q172:R172"/>
    <mergeCell ref="S172:T172"/>
    <mergeCell ref="V172:W172"/>
    <mergeCell ref="A171:H171"/>
    <mergeCell ref="I171:J171"/>
    <mergeCell ref="K171:L171"/>
    <mergeCell ref="N171:O171"/>
    <mergeCell ref="Q171:R171"/>
    <mergeCell ref="S171:T171"/>
    <mergeCell ref="V169:W169"/>
    <mergeCell ref="B170:C170"/>
    <mergeCell ref="D170:E170"/>
    <mergeCell ref="F170:H170"/>
    <mergeCell ref="I170:J170"/>
    <mergeCell ref="K170:L170"/>
    <mergeCell ref="N170:O170"/>
    <mergeCell ref="Q170:R170"/>
    <mergeCell ref="S170:T170"/>
    <mergeCell ref="V170:W170"/>
    <mergeCell ref="S168:T168"/>
    <mergeCell ref="V168:W168"/>
    <mergeCell ref="B169:C169"/>
    <mergeCell ref="D169:E169"/>
    <mergeCell ref="F169:H169"/>
    <mergeCell ref="I169:J169"/>
    <mergeCell ref="K169:L169"/>
    <mergeCell ref="N169:O169"/>
    <mergeCell ref="Q169:R169"/>
    <mergeCell ref="S169:T169"/>
    <mergeCell ref="Q167:R167"/>
    <mergeCell ref="S167:T167"/>
    <mergeCell ref="V167:W167"/>
    <mergeCell ref="B168:C168"/>
    <mergeCell ref="D168:E168"/>
    <mergeCell ref="F168:H168"/>
    <mergeCell ref="I168:J168"/>
    <mergeCell ref="K168:L168"/>
    <mergeCell ref="N168:O168"/>
    <mergeCell ref="Q168:R168"/>
    <mergeCell ref="B167:C167"/>
    <mergeCell ref="D167:E167"/>
    <mergeCell ref="F167:H167"/>
    <mergeCell ref="I167:J167"/>
    <mergeCell ref="K167:L167"/>
    <mergeCell ref="N167:O167"/>
    <mergeCell ref="V165:W165"/>
    <mergeCell ref="A166:H166"/>
    <mergeCell ref="I166:J166"/>
    <mergeCell ref="K166:L166"/>
    <mergeCell ref="N166:O166"/>
    <mergeCell ref="Q166:R166"/>
    <mergeCell ref="S166:T166"/>
    <mergeCell ref="V166:W166"/>
    <mergeCell ref="A165:H165"/>
    <mergeCell ref="I165:J165"/>
    <mergeCell ref="K165:L165"/>
    <mergeCell ref="N165:O165"/>
    <mergeCell ref="Q165:R165"/>
    <mergeCell ref="S165:T165"/>
    <mergeCell ref="V163:W163"/>
    <mergeCell ref="B164:C164"/>
    <mergeCell ref="D164:E164"/>
    <mergeCell ref="F164:H164"/>
    <mergeCell ref="I164:J164"/>
    <mergeCell ref="K164:L164"/>
    <mergeCell ref="N164:O164"/>
    <mergeCell ref="Q164:R164"/>
    <mergeCell ref="S164:T164"/>
    <mergeCell ref="V164:W164"/>
    <mergeCell ref="A163:H163"/>
    <mergeCell ref="I163:J163"/>
    <mergeCell ref="K163:L163"/>
    <mergeCell ref="N163:O163"/>
    <mergeCell ref="Q163:R163"/>
    <mergeCell ref="S163:T163"/>
    <mergeCell ref="Q161:R161"/>
    <mergeCell ref="S161:T161"/>
    <mergeCell ref="V161:W161"/>
    <mergeCell ref="A162:H162"/>
    <mergeCell ref="I162:J162"/>
    <mergeCell ref="K162:L162"/>
    <mergeCell ref="N162:O162"/>
    <mergeCell ref="Q162:R162"/>
    <mergeCell ref="S162:T162"/>
    <mergeCell ref="V162:W162"/>
    <mergeCell ref="B161:C161"/>
    <mergeCell ref="D161:E161"/>
    <mergeCell ref="F161:H161"/>
    <mergeCell ref="I161:J161"/>
    <mergeCell ref="K161:L161"/>
    <mergeCell ref="N161:O161"/>
    <mergeCell ref="Q159:R159"/>
    <mergeCell ref="S159:T159"/>
    <mergeCell ref="V159:W159"/>
    <mergeCell ref="A160:H160"/>
    <mergeCell ref="I160:J160"/>
    <mergeCell ref="K160:L160"/>
    <mergeCell ref="N160:O160"/>
    <mergeCell ref="Q160:R160"/>
    <mergeCell ref="S160:T160"/>
    <mergeCell ref="V160:W160"/>
    <mergeCell ref="B159:C159"/>
    <mergeCell ref="D159:E159"/>
    <mergeCell ref="F159:H159"/>
    <mergeCell ref="I159:J159"/>
    <mergeCell ref="K159:L159"/>
    <mergeCell ref="N159:O159"/>
    <mergeCell ref="V157:W157"/>
    <mergeCell ref="A158:H158"/>
    <mergeCell ref="I158:J158"/>
    <mergeCell ref="K158:L158"/>
    <mergeCell ref="N158:O158"/>
    <mergeCell ref="Q158:R158"/>
    <mergeCell ref="S158:T158"/>
    <mergeCell ref="V158:W158"/>
    <mergeCell ref="S156:T156"/>
    <mergeCell ref="V156:W156"/>
    <mergeCell ref="B157:C157"/>
    <mergeCell ref="D157:E157"/>
    <mergeCell ref="F157:H157"/>
    <mergeCell ref="I157:J157"/>
    <mergeCell ref="K157:L157"/>
    <mergeCell ref="N157:O157"/>
    <mergeCell ref="Q157:R157"/>
    <mergeCell ref="S157:T157"/>
    <mergeCell ref="Q155:R155"/>
    <mergeCell ref="S155:T155"/>
    <mergeCell ref="V155:W155"/>
    <mergeCell ref="B156:C156"/>
    <mergeCell ref="D156:E156"/>
    <mergeCell ref="F156:H156"/>
    <mergeCell ref="I156:J156"/>
    <mergeCell ref="K156:L156"/>
    <mergeCell ref="N156:O156"/>
    <mergeCell ref="Q156:R156"/>
    <mergeCell ref="B155:C155"/>
    <mergeCell ref="D155:E155"/>
    <mergeCell ref="F155:H155"/>
    <mergeCell ref="I155:J155"/>
    <mergeCell ref="K155:L155"/>
    <mergeCell ref="N155:O155"/>
    <mergeCell ref="V153:W153"/>
    <mergeCell ref="B154:C154"/>
    <mergeCell ref="D154:E154"/>
    <mergeCell ref="F154:H154"/>
    <mergeCell ref="I154:J154"/>
    <mergeCell ref="K154:L154"/>
    <mergeCell ref="N154:O154"/>
    <mergeCell ref="Q154:R154"/>
    <mergeCell ref="S154:T154"/>
    <mergeCell ref="V154:W154"/>
    <mergeCell ref="A153:H153"/>
    <mergeCell ref="I153:J153"/>
    <mergeCell ref="K153:L153"/>
    <mergeCell ref="N153:O153"/>
    <mergeCell ref="Q153:R153"/>
    <mergeCell ref="S153:T153"/>
    <mergeCell ref="V151:W151"/>
    <mergeCell ref="B152:C152"/>
    <mergeCell ref="D152:E152"/>
    <mergeCell ref="F152:H152"/>
    <mergeCell ref="I152:J152"/>
    <mergeCell ref="K152:L152"/>
    <mergeCell ref="N152:O152"/>
    <mergeCell ref="Q152:R152"/>
    <mergeCell ref="S152:T152"/>
    <mergeCell ref="V152:W152"/>
    <mergeCell ref="A151:H151"/>
    <mergeCell ref="I151:J151"/>
    <mergeCell ref="K151:L151"/>
    <mergeCell ref="N151:O151"/>
    <mergeCell ref="Q151:R151"/>
    <mergeCell ref="S151:T151"/>
    <mergeCell ref="Q149:R149"/>
    <mergeCell ref="S149:T149"/>
    <mergeCell ref="V149:W149"/>
    <mergeCell ref="A150:H150"/>
    <mergeCell ref="I150:J150"/>
    <mergeCell ref="K150:L150"/>
    <mergeCell ref="N150:O150"/>
    <mergeCell ref="Q150:R150"/>
    <mergeCell ref="S150:T150"/>
    <mergeCell ref="V150:W150"/>
    <mergeCell ref="B149:C149"/>
    <mergeCell ref="D149:E149"/>
    <mergeCell ref="F149:H149"/>
    <mergeCell ref="I149:J149"/>
    <mergeCell ref="K149:L149"/>
    <mergeCell ref="N149:O149"/>
    <mergeCell ref="S147:T147"/>
    <mergeCell ref="V147:W147"/>
    <mergeCell ref="A148:H148"/>
    <mergeCell ref="I148:J148"/>
    <mergeCell ref="K148:L148"/>
    <mergeCell ref="N148:O148"/>
    <mergeCell ref="Q148:R148"/>
    <mergeCell ref="S148:T148"/>
    <mergeCell ref="V148:W148"/>
    <mergeCell ref="Q146:R146"/>
    <mergeCell ref="S146:T146"/>
    <mergeCell ref="V146:W146"/>
    <mergeCell ref="B147:C147"/>
    <mergeCell ref="D147:E147"/>
    <mergeCell ref="F147:H147"/>
    <mergeCell ref="I147:J147"/>
    <mergeCell ref="K147:L147"/>
    <mergeCell ref="N147:O147"/>
    <mergeCell ref="Q147:R147"/>
    <mergeCell ref="B146:C146"/>
    <mergeCell ref="D146:E146"/>
    <mergeCell ref="F146:H146"/>
    <mergeCell ref="I146:J146"/>
    <mergeCell ref="K146:L146"/>
    <mergeCell ref="N146:O146"/>
    <mergeCell ref="S144:T144"/>
    <mergeCell ref="V144:W144"/>
    <mergeCell ref="A145:H145"/>
    <mergeCell ref="I145:J145"/>
    <mergeCell ref="K145:L145"/>
    <mergeCell ref="N145:O145"/>
    <mergeCell ref="Q145:R145"/>
    <mergeCell ref="S145:T145"/>
    <mergeCell ref="V145:W145"/>
    <mergeCell ref="Q143:R143"/>
    <mergeCell ref="S143:T143"/>
    <mergeCell ref="V143:W143"/>
    <mergeCell ref="B144:C144"/>
    <mergeCell ref="D144:E144"/>
    <mergeCell ref="F144:H144"/>
    <mergeCell ref="I144:J144"/>
    <mergeCell ref="K144:L144"/>
    <mergeCell ref="N144:O144"/>
    <mergeCell ref="Q144:R144"/>
    <mergeCell ref="B143:C143"/>
    <mergeCell ref="D143:E143"/>
    <mergeCell ref="F143:H143"/>
    <mergeCell ref="I143:J143"/>
    <mergeCell ref="K143:L143"/>
    <mergeCell ref="N143:O143"/>
    <mergeCell ref="V141:W141"/>
    <mergeCell ref="B142:C142"/>
    <mergeCell ref="D142:E142"/>
    <mergeCell ref="F142:H142"/>
    <mergeCell ref="I142:J142"/>
    <mergeCell ref="K142:L142"/>
    <mergeCell ref="N142:O142"/>
    <mergeCell ref="Q142:R142"/>
    <mergeCell ref="S142:T142"/>
    <mergeCell ref="V142:W142"/>
    <mergeCell ref="A141:H141"/>
    <mergeCell ref="I141:J141"/>
    <mergeCell ref="K141:L141"/>
    <mergeCell ref="N141:O141"/>
    <mergeCell ref="Q141:R141"/>
    <mergeCell ref="S141:T141"/>
    <mergeCell ref="V139:W139"/>
    <mergeCell ref="B140:C140"/>
    <mergeCell ref="D140:E140"/>
    <mergeCell ref="F140:H140"/>
    <mergeCell ref="I140:J140"/>
    <mergeCell ref="K140:L140"/>
    <mergeCell ref="N140:O140"/>
    <mergeCell ref="Q140:R140"/>
    <mergeCell ref="S140:T140"/>
    <mergeCell ref="V140:W140"/>
    <mergeCell ref="S138:T138"/>
    <mergeCell ref="V138:W138"/>
    <mergeCell ref="B139:C139"/>
    <mergeCell ref="D139:E139"/>
    <mergeCell ref="F139:H139"/>
    <mergeCell ref="I139:J139"/>
    <mergeCell ref="K139:L139"/>
    <mergeCell ref="N139:O139"/>
    <mergeCell ref="Q139:R139"/>
    <mergeCell ref="S139:T139"/>
    <mergeCell ref="Q137:R137"/>
    <mergeCell ref="S137:T137"/>
    <mergeCell ref="V137:W137"/>
    <mergeCell ref="B138:C138"/>
    <mergeCell ref="D138:E138"/>
    <mergeCell ref="F138:H138"/>
    <mergeCell ref="I138:J138"/>
    <mergeCell ref="K138:L138"/>
    <mergeCell ref="N138:O138"/>
    <mergeCell ref="Q138:R138"/>
    <mergeCell ref="B137:C137"/>
    <mergeCell ref="D137:E137"/>
    <mergeCell ref="F137:H137"/>
    <mergeCell ref="I137:J137"/>
    <mergeCell ref="K137:L137"/>
    <mergeCell ref="N137:O137"/>
    <mergeCell ref="V135:W135"/>
    <mergeCell ref="B136:C136"/>
    <mergeCell ref="D136:E136"/>
    <mergeCell ref="F136:H136"/>
    <mergeCell ref="I136:J136"/>
    <mergeCell ref="K136:L136"/>
    <mergeCell ref="N136:O136"/>
    <mergeCell ref="Q136:R136"/>
    <mergeCell ref="S136:T136"/>
    <mergeCell ref="V136:W136"/>
    <mergeCell ref="S134:T134"/>
    <mergeCell ref="V134:W134"/>
    <mergeCell ref="B135:C135"/>
    <mergeCell ref="D135:E135"/>
    <mergeCell ref="F135:H135"/>
    <mergeCell ref="I135:J135"/>
    <mergeCell ref="K135:L135"/>
    <mergeCell ref="N135:O135"/>
    <mergeCell ref="Q135:R135"/>
    <mergeCell ref="S135:T135"/>
    <mergeCell ref="Q133:R133"/>
    <mergeCell ref="S133:T133"/>
    <mergeCell ref="V133:W133"/>
    <mergeCell ref="B134:C134"/>
    <mergeCell ref="D134:E134"/>
    <mergeCell ref="F134:H134"/>
    <mergeCell ref="I134:J134"/>
    <mergeCell ref="K134:L134"/>
    <mergeCell ref="N134:O134"/>
    <mergeCell ref="Q134:R134"/>
    <mergeCell ref="B133:C133"/>
    <mergeCell ref="D133:E133"/>
    <mergeCell ref="F133:H133"/>
    <mergeCell ref="I133:J133"/>
    <mergeCell ref="K133:L133"/>
    <mergeCell ref="N133:O133"/>
    <mergeCell ref="V131:W131"/>
    <mergeCell ref="A132:H132"/>
    <mergeCell ref="I132:J132"/>
    <mergeCell ref="K132:L132"/>
    <mergeCell ref="N132:O132"/>
    <mergeCell ref="Q132:R132"/>
    <mergeCell ref="S132:T132"/>
    <mergeCell ref="V132:W132"/>
    <mergeCell ref="S130:T130"/>
    <mergeCell ref="V130:W130"/>
    <mergeCell ref="B131:C131"/>
    <mergeCell ref="D131:E131"/>
    <mergeCell ref="F131:H131"/>
    <mergeCell ref="I131:J131"/>
    <mergeCell ref="K131:L131"/>
    <mergeCell ref="N131:O131"/>
    <mergeCell ref="Q131:R131"/>
    <mergeCell ref="S131:T131"/>
    <mergeCell ref="Q129:R129"/>
    <mergeCell ref="S129:T129"/>
    <mergeCell ref="V129:W129"/>
    <mergeCell ref="B130:C130"/>
    <mergeCell ref="D130:E130"/>
    <mergeCell ref="F130:H130"/>
    <mergeCell ref="I130:J130"/>
    <mergeCell ref="K130:L130"/>
    <mergeCell ref="N130:O130"/>
    <mergeCell ref="Q130:R130"/>
    <mergeCell ref="B129:C129"/>
    <mergeCell ref="D129:E129"/>
    <mergeCell ref="F129:H129"/>
    <mergeCell ref="I129:J129"/>
    <mergeCell ref="K129:L129"/>
    <mergeCell ref="N129:O129"/>
    <mergeCell ref="V127:W127"/>
    <mergeCell ref="B128:C128"/>
    <mergeCell ref="D128:E128"/>
    <mergeCell ref="F128:H128"/>
    <mergeCell ref="I128:J128"/>
    <mergeCell ref="K128:L128"/>
    <mergeCell ref="N128:O128"/>
    <mergeCell ref="Q128:R128"/>
    <mergeCell ref="S128:T128"/>
    <mergeCell ref="V128:W128"/>
    <mergeCell ref="A127:H127"/>
    <mergeCell ref="I127:J127"/>
    <mergeCell ref="K127:L127"/>
    <mergeCell ref="N127:O127"/>
    <mergeCell ref="Q127:R127"/>
    <mergeCell ref="S127:T127"/>
    <mergeCell ref="Q125:R125"/>
    <mergeCell ref="S125:T125"/>
    <mergeCell ref="V125:W125"/>
    <mergeCell ref="A126:H126"/>
    <mergeCell ref="I126:J126"/>
    <mergeCell ref="K126:L126"/>
    <mergeCell ref="N126:O126"/>
    <mergeCell ref="Q126:R126"/>
    <mergeCell ref="S126:T126"/>
    <mergeCell ref="V126:W126"/>
    <mergeCell ref="B125:C125"/>
    <mergeCell ref="D125:E125"/>
    <mergeCell ref="F125:H125"/>
    <mergeCell ref="I125:J125"/>
    <mergeCell ref="K125:L125"/>
    <mergeCell ref="N125:O125"/>
    <mergeCell ref="V123:W123"/>
    <mergeCell ref="B124:C124"/>
    <mergeCell ref="D124:E124"/>
    <mergeCell ref="F124:H124"/>
    <mergeCell ref="I124:J124"/>
    <mergeCell ref="K124:L124"/>
    <mergeCell ref="N124:O124"/>
    <mergeCell ref="Q124:R124"/>
    <mergeCell ref="S124:T124"/>
    <mergeCell ref="V124:W124"/>
    <mergeCell ref="A123:H123"/>
    <mergeCell ref="I123:J123"/>
    <mergeCell ref="K123:L123"/>
    <mergeCell ref="N123:O123"/>
    <mergeCell ref="Q123:R123"/>
    <mergeCell ref="S123:T123"/>
    <mergeCell ref="V121:W121"/>
    <mergeCell ref="B122:C122"/>
    <mergeCell ref="D122:E122"/>
    <mergeCell ref="F122:H122"/>
    <mergeCell ref="I122:J122"/>
    <mergeCell ref="K122:L122"/>
    <mergeCell ref="N122:O122"/>
    <mergeCell ref="Q122:R122"/>
    <mergeCell ref="S122:T122"/>
    <mergeCell ref="V122:W122"/>
    <mergeCell ref="S120:T120"/>
    <mergeCell ref="V120:W120"/>
    <mergeCell ref="B121:C121"/>
    <mergeCell ref="D121:E121"/>
    <mergeCell ref="F121:H121"/>
    <mergeCell ref="I121:J121"/>
    <mergeCell ref="K121:L121"/>
    <mergeCell ref="N121:O121"/>
    <mergeCell ref="Q121:R121"/>
    <mergeCell ref="S121:T121"/>
    <mergeCell ref="Q119:R119"/>
    <mergeCell ref="S119:T119"/>
    <mergeCell ref="V119:W119"/>
    <mergeCell ref="B120:C120"/>
    <mergeCell ref="D120:E120"/>
    <mergeCell ref="F120:H120"/>
    <mergeCell ref="I120:J120"/>
    <mergeCell ref="K120:L120"/>
    <mergeCell ref="N120:O120"/>
    <mergeCell ref="Q120:R120"/>
    <mergeCell ref="B119:C119"/>
    <mergeCell ref="D119:E119"/>
    <mergeCell ref="F119:H119"/>
    <mergeCell ref="I119:J119"/>
    <mergeCell ref="K119:L119"/>
    <mergeCell ref="N119:O119"/>
    <mergeCell ref="S117:T117"/>
    <mergeCell ref="V117:W117"/>
    <mergeCell ref="A118:H118"/>
    <mergeCell ref="I118:J118"/>
    <mergeCell ref="K118:L118"/>
    <mergeCell ref="N118:O118"/>
    <mergeCell ref="Q118:R118"/>
    <mergeCell ref="S118:T118"/>
    <mergeCell ref="V118:W118"/>
    <mergeCell ref="Q116:R116"/>
    <mergeCell ref="S116:T116"/>
    <mergeCell ref="V116:W116"/>
    <mergeCell ref="B117:C117"/>
    <mergeCell ref="D117:E117"/>
    <mergeCell ref="F117:H117"/>
    <mergeCell ref="I117:J117"/>
    <mergeCell ref="K117:L117"/>
    <mergeCell ref="N117:O117"/>
    <mergeCell ref="Q117:R117"/>
    <mergeCell ref="B116:C116"/>
    <mergeCell ref="D116:E116"/>
    <mergeCell ref="F116:H116"/>
    <mergeCell ref="I116:J116"/>
    <mergeCell ref="K116:L116"/>
    <mergeCell ref="N116:O116"/>
    <mergeCell ref="S114:T114"/>
    <mergeCell ref="V114:W114"/>
    <mergeCell ref="A115:H115"/>
    <mergeCell ref="I115:J115"/>
    <mergeCell ref="K115:L115"/>
    <mergeCell ref="N115:O115"/>
    <mergeCell ref="Q115:R115"/>
    <mergeCell ref="S115:T115"/>
    <mergeCell ref="V115:W115"/>
    <mergeCell ref="Q113:R113"/>
    <mergeCell ref="S113:T113"/>
    <mergeCell ref="V113:W113"/>
    <mergeCell ref="B114:C114"/>
    <mergeCell ref="D114:E114"/>
    <mergeCell ref="F114:H114"/>
    <mergeCell ref="I114:J114"/>
    <mergeCell ref="K114:L114"/>
    <mergeCell ref="N114:O114"/>
    <mergeCell ref="Q114:R114"/>
    <mergeCell ref="B113:C113"/>
    <mergeCell ref="D113:E113"/>
    <mergeCell ref="F113:H113"/>
    <mergeCell ref="I113:J113"/>
    <mergeCell ref="K113:L113"/>
    <mergeCell ref="N113:O113"/>
    <mergeCell ref="V111:W111"/>
    <mergeCell ref="A112:H112"/>
    <mergeCell ref="I112:J112"/>
    <mergeCell ref="K112:L112"/>
    <mergeCell ref="N112:O112"/>
    <mergeCell ref="Q112:R112"/>
    <mergeCell ref="S112:T112"/>
    <mergeCell ref="V112:W112"/>
    <mergeCell ref="A111:H111"/>
    <mergeCell ref="I111:J111"/>
    <mergeCell ref="K111:L111"/>
    <mergeCell ref="N111:O111"/>
    <mergeCell ref="Q111:R111"/>
    <mergeCell ref="S111:T111"/>
    <mergeCell ref="V109:W109"/>
    <mergeCell ref="B110:C110"/>
    <mergeCell ref="D110:E110"/>
    <mergeCell ref="F110:H110"/>
    <mergeCell ref="I110:J110"/>
    <mergeCell ref="K110:L110"/>
    <mergeCell ref="N110:O110"/>
    <mergeCell ref="Q110:R110"/>
    <mergeCell ref="S110:T110"/>
    <mergeCell ref="V110:W110"/>
    <mergeCell ref="A109:H109"/>
    <mergeCell ref="I109:J109"/>
    <mergeCell ref="K109:L109"/>
    <mergeCell ref="N109:O109"/>
    <mergeCell ref="Q109:R109"/>
    <mergeCell ref="S109:T109"/>
    <mergeCell ref="S107:T107"/>
    <mergeCell ref="V107:W107"/>
    <mergeCell ref="A108:H108"/>
    <mergeCell ref="I108:J108"/>
    <mergeCell ref="K108:L108"/>
    <mergeCell ref="N108:O108"/>
    <mergeCell ref="Q108:R108"/>
    <mergeCell ref="S108:T108"/>
    <mergeCell ref="V108:W108"/>
    <mergeCell ref="Q106:R106"/>
    <mergeCell ref="S106:T106"/>
    <mergeCell ref="V106:W106"/>
    <mergeCell ref="B107:C107"/>
    <mergeCell ref="D107:E107"/>
    <mergeCell ref="F107:H107"/>
    <mergeCell ref="I107:J107"/>
    <mergeCell ref="K107:L107"/>
    <mergeCell ref="N107:O107"/>
    <mergeCell ref="Q107:R107"/>
    <mergeCell ref="B106:C106"/>
    <mergeCell ref="D106:E106"/>
    <mergeCell ref="F106:H106"/>
    <mergeCell ref="I106:J106"/>
    <mergeCell ref="K106:L106"/>
    <mergeCell ref="N106:O106"/>
    <mergeCell ref="Q104:R104"/>
    <mergeCell ref="S104:T104"/>
    <mergeCell ref="V104:W104"/>
    <mergeCell ref="A105:H105"/>
    <mergeCell ref="I105:J105"/>
    <mergeCell ref="K105:L105"/>
    <mergeCell ref="N105:O105"/>
    <mergeCell ref="Q105:R105"/>
    <mergeCell ref="S105:T105"/>
    <mergeCell ref="V105:W105"/>
    <mergeCell ref="B104:C104"/>
    <mergeCell ref="D104:E104"/>
    <mergeCell ref="F104:H104"/>
    <mergeCell ref="I104:J104"/>
    <mergeCell ref="K104:L104"/>
    <mergeCell ref="N104:O104"/>
    <mergeCell ref="S102:T102"/>
    <mergeCell ref="V102:W102"/>
    <mergeCell ref="A103:H103"/>
    <mergeCell ref="I103:J103"/>
    <mergeCell ref="K103:L103"/>
    <mergeCell ref="N103:O103"/>
    <mergeCell ref="Q103:R103"/>
    <mergeCell ref="S103:T103"/>
    <mergeCell ref="V103:W103"/>
    <mergeCell ref="Q101:R101"/>
    <mergeCell ref="S101:T101"/>
    <mergeCell ref="V101:W101"/>
    <mergeCell ref="B102:C102"/>
    <mergeCell ref="D102:E102"/>
    <mergeCell ref="F102:H102"/>
    <mergeCell ref="I102:J102"/>
    <mergeCell ref="K102:L102"/>
    <mergeCell ref="N102:O102"/>
    <mergeCell ref="Q102:R102"/>
    <mergeCell ref="B101:C101"/>
    <mergeCell ref="D101:E101"/>
    <mergeCell ref="F101:H101"/>
    <mergeCell ref="I101:J101"/>
    <mergeCell ref="K101:L101"/>
    <mergeCell ref="N101:O101"/>
    <mergeCell ref="S99:T99"/>
    <mergeCell ref="V99:W99"/>
    <mergeCell ref="A100:H100"/>
    <mergeCell ref="I100:J100"/>
    <mergeCell ref="K100:L100"/>
    <mergeCell ref="N100:O100"/>
    <mergeCell ref="Q100:R100"/>
    <mergeCell ref="S100:T100"/>
    <mergeCell ref="V100:W100"/>
    <mergeCell ref="Q98:R98"/>
    <mergeCell ref="S98:T98"/>
    <mergeCell ref="V98:W98"/>
    <mergeCell ref="B99:C99"/>
    <mergeCell ref="D99:E99"/>
    <mergeCell ref="F99:H99"/>
    <mergeCell ref="I99:J99"/>
    <mergeCell ref="K99:L99"/>
    <mergeCell ref="N99:O99"/>
    <mergeCell ref="Q99:R99"/>
    <mergeCell ref="B98:C98"/>
    <mergeCell ref="D98:E98"/>
    <mergeCell ref="F98:H98"/>
    <mergeCell ref="I98:J98"/>
    <mergeCell ref="K98:L98"/>
    <mergeCell ref="N98:O98"/>
    <mergeCell ref="Q96:R96"/>
    <mergeCell ref="S96:T96"/>
    <mergeCell ref="V96:W96"/>
    <mergeCell ref="A97:H97"/>
    <mergeCell ref="I97:J97"/>
    <mergeCell ref="K97:L97"/>
    <mergeCell ref="N97:O97"/>
    <mergeCell ref="Q97:R97"/>
    <mergeCell ref="S97:T97"/>
    <mergeCell ref="V97:W97"/>
    <mergeCell ref="B96:C96"/>
    <mergeCell ref="D96:E96"/>
    <mergeCell ref="F96:H96"/>
    <mergeCell ref="I96:J96"/>
    <mergeCell ref="K96:L96"/>
    <mergeCell ref="N96:O96"/>
    <mergeCell ref="V94:W94"/>
    <mergeCell ref="B95:C95"/>
    <mergeCell ref="D95:E95"/>
    <mergeCell ref="F95:H95"/>
    <mergeCell ref="I95:J95"/>
    <mergeCell ref="K95:L95"/>
    <mergeCell ref="N95:O95"/>
    <mergeCell ref="Q95:R95"/>
    <mergeCell ref="S95:T95"/>
    <mergeCell ref="V95:W95"/>
    <mergeCell ref="A94:H94"/>
    <mergeCell ref="I94:J94"/>
    <mergeCell ref="K94:L94"/>
    <mergeCell ref="N94:O94"/>
    <mergeCell ref="Q94:R94"/>
    <mergeCell ref="S94:T94"/>
    <mergeCell ref="S92:T92"/>
    <mergeCell ref="V92:W92"/>
    <mergeCell ref="A93:H93"/>
    <mergeCell ref="I93:J93"/>
    <mergeCell ref="K93:L93"/>
    <mergeCell ref="N93:O93"/>
    <mergeCell ref="Q93:R93"/>
    <mergeCell ref="S93:T93"/>
    <mergeCell ref="V93:W93"/>
    <mergeCell ref="Q91:R91"/>
    <mergeCell ref="S91:T91"/>
    <mergeCell ref="V91:W91"/>
    <mergeCell ref="B92:C92"/>
    <mergeCell ref="D92:E92"/>
    <mergeCell ref="F92:H92"/>
    <mergeCell ref="I92:J92"/>
    <mergeCell ref="K92:L92"/>
    <mergeCell ref="N92:O92"/>
    <mergeCell ref="Q92:R92"/>
    <mergeCell ref="B91:C91"/>
    <mergeCell ref="D91:E91"/>
    <mergeCell ref="F91:H91"/>
    <mergeCell ref="I91:J91"/>
    <mergeCell ref="K91:L91"/>
    <mergeCell ref="N91:O91"/>
    <mergeCell ref="S89:T89"/>
    <mergeCell ref="V89:W89"/>
    <mergeCell ref="A90:H90"/>
    <mergeCell ref="I90:J90"/>
    <mergeCell ref="K90:L90"/>
    <mergeCell ref="N90:O90"/>
    <mergeCell ref="Q90:R90"/>
    <mergeCell ref="S90:T90"/>
    <mergeCell ref="V90:W90"/>
    <mergeCell ref="Q88:R88"/>
    <mergeCell ref="S88:T88"/>
    <mergeCell ref="V88:W88"/>
    <mergeCell ref="B89:C89"/>
    <mergeCell ref="D89:E89"/>
    <mergeCell ref="F89:H89"/>
    <mergeCell ref="I89:J89"/>
    <mergeCell ref="K89:L89"/>
    <mergeCell ref="N89:O89"/>
    <mergeCell ref="Q89:R89"/>
    <mergeCell ref="B88:C88"/>
    <mergeCell ref="D88:E88"/>
    <mergeCell ref="F88:H88"/>
    <mergeCell ref="I88:J88"/>
    <mergeCell ref="K88:L88"/>
    <mergeCell ref="N88:O88"/>
    <mergeCell ref="V86:W86"/>
    <mergeCell ref="A87:H87"/>
    <mergeCell ref="I87:J87"/>
    <mergeCell ref="K87:L87"/>
    <mergeCell ref="N87:O87"/>
    <mergeCell ref="Q87:R87"/>
    <mergeCell ref="S87:T87"/>
    <mergeCell ref="V87:W87"/>
    <mergeCell ref="S85:T85"/>
    <mergeCell ref="V85:W85"/>
    <mergeCell ref="B86:C86"/>
    <mergeCell ref="D86:E86"/>
    <mergeCell ref="F86:H86"/>
    <mergeCell ref="I86:J86"/>
    <mergeCell ref="K86:L86"/>
    <mergeCell ref="N86:O86"/>
    <mergeCell ref="Q86:R86"/>
    <mergeCell ref="S86:T86"/>
    <mergeCell ref="Q84:R84"/>
    <mergeCell ref="S84:T84"/>
    <mergeCell ref="V84:W84"/>
    <mergeCell ref="B85:C85"/>
    <mergeCell ref="D85:E85"/>
    <mergeCell ref="F85:H85"/>
    <mergeCell ref="I85:J85"/>
    <mergeCell ref="K85:L85"/>
    <mergeCell ref="N85:O85"/>
    <mergeCell ref="Q85:R85"/>
    <mergeCell ref="B84:C84"/>
    <mergeCell ref="D84:E84"/>
    <mergeCell ref="F84:H84"/>
    <mergeCell ref="I84:J84"/>
    <mergeCell ref="K84:L84"/>
    <mergeCell ref="N84:O84"/>
    <mergeCell ref="S82:T82"/>
    <mergeCell ref="V82:W82"/>
    <mergeCell ref="A83:H83"/>
    <mergeCell ref="I83:J83"/>
    <mergeCell ref="K83:L83"/>
    <mergeCell ref="N83:O83"/>
    <mergeCell ref="Q83:R83"/>
    <mergeCell ref="S83:T83"/>
    <mergeCell ref="V83:W83"/>
    <mergeCell ref="Q81:R81"/>
    <mergeCell ref="S81:T81"/>
    <mergeCell ref="V81:W81"/>
    <mergeCell ref="B82:C82"/>
    <mergeCell ref="D82:E82"/>
    <mergeCell ref="F82:H82"/>
    <mergeCell ref="I82:J82"/>
    <mergeCell ref="K82:L82"/>
    <mergeCell ref="N82:O82"/>
    <mergeCell ref="Q82:R82"/>
    <mergeCell ref="B81:C81"/>
    <mergeCell ref="D81:E81"/>
    <mergeCell ref="F81:H81"/>
    <mergeCell ref="I81:J81"/>
    <mergeCell ref="K81:L81"/>
    <mergeCell ref="N81:O81"/>
    <mergeCell ref="V79:W79"/>
    <mergeCell ref="B80:C80"/>
    <mergeCell ref="D80:E80"/>
    <mergeCell ref="F80:H80"/>
    <mergeCell ref="I80:J80"/>
    <mergeCell ref="K80:L80"/>
    <mergeCell ref="N80:O80"/>
    <mergeCell ref="Q80:R80"/>
    <mergeCell ref="S80:T80"/>
    <mergeCell ref="V80:W80"/>
    <mergeCell ref="A79:H79"/>
    <mergeCell ref="I79:J79"/>
    <mergeCell ref="K79:L79"/>
    <mergeCell ref="N79:O79"/>
    <mergeCell ref="Q79:R79"/>
    <mergeCell ref="S79:T79"/>
    <mergeCell ref="V77:W77"/>
    <mergeCell ref="B78:C78"/>
    <mergeCell ref="D78:E78"/>
    <mergeCell ref="F78:H78"/>
    <mergeCell ref="I78:J78"/>
    <mergeCell ref="K78:L78"/>
    <mergeCell ref="N78:O78"/>
    <mergeCell ref="Q78:R78"/>
    <mergeCell ref="S78:T78"/>
    <mergeCell ref="V78:W78"/>
    <mergeCell ref="S76:T76"/>
    <mergeCell ref="V76:W76"/>
    <mergeCell ref="B77:C77"/>
    <mergeCell ref="D77:E77"/>
    <mergeCell ref="F77:H77"/>
    <mergeCell ref="I77:J77"/>
    <mergeCell ref="K77:L77"/>
    <mergeCell ref="N77:O77"/>
    <mergeCell ref="Q77:R77"/>
    <mergeCell ref="S77:T77"/>
    <mergeCell ref="Q75:R75"/>
    <mergeCell ref="S75:T75"/>
    <mergeCell ref="V75:W75"/>
    <mergeCell ref="B76:C76"/>
    <mergeCell ref="D76:E76"/>
    <mergeCell ref="F76:H76"/>
    <mergeCell ref="I76:J76"/>
    <mergeCell ref="K76:L76"/>
    <mergeCell ref="N76:O76"/>
    <mergeCell ref="Q76:R76"/>
    <mergeCell ref="B75:C75"/>
    <mergeCell ref="D75:E75"/>
    <mergeCell ref="F75:H75"/>
    <mergeCell ref="I75:J75"/>
    <mergeCell ref="K75:L75"/>
    <mergeCell ref="N75:O75"/>
    <mergeCell ref="V73:W73"/>
    <mergeCell ref="B74:C74"/>
    <mergeCell ref="D74:E74"/>
    <mergeCell ref="F74:H74"/>
    <mergeCell ref="I74:J74"/>
    <mergeCell ref="K74:L74"/>
    <mergeCell ref="N74:O74"/>
    <mergeCell ref="Q74:R74"/>
    <mergeCell ref="S74:T74"/>
    <mergeCell ref="V74:W74"/>
    <mergeCell ref="A73:H73"/>
    <mergeCell ref="I73:J73"/>
    <mergeCell ref="K73:L73"/>
    <mergeCell ref="N73:O73"/>
    <mergeCell ref="Q73:R73"/>
    <mergeCell ref="S73:T73"/>
    <mergeCell ref="Q71:R71"/>
    <mergeCell ref="S71:T71"/>
    <mergeCell ref="V71:W71"/>
    <mergeCell ref="A72:H72"/>
    <mergeCell ref="I72:J72"/>
    <mergeCell ref="K72:L72"/>
    <mergeCell ref="N72:O72"/>
    <mergeCell ref="Q72:R72"/>
    <mergeCell ref="S72:T72"/>
    <mergeCell ref="V72:W72"/>
    <mergeCell ref="B71:C71"/>
    <mergeCell ref="D71:E71"/>
    <mergeCell ref="F71:H71"/>
    <mergeCell ref="I71:J71"/>
    <mergeCell ref="K71:L71"/>
    <mergeCell ref="N71:O71"/>
    <mergeCell ref="S69:T69"/>
    <mergeCell ref="V69:W69"/>
    <mergeCell ref="A70:H70"/>
    <mergeCell ref="I70:J70"/>
    <mergeCell ref="K70:L70"/>
    <mergeCell ref="N70:O70"/>
    <mergeCell ref="Q70:R70"/>
    <mergeCell ref="S70:T70"/>
    <mergeCell ref="V70:W70"/>
    <mergeCell ref="Q68:R68"/>
    <mergeCell ref="S68:T68"/>
    <mergeCell ref="V68:W68"/>
    <mergeCell ref="B69:C69"/>
    <mergeCell ref="D69:E69"/>
    <mergeCell ref="F69:H69"/>
    <mergeCell ref="I69:J69"/>
    <mergeCell ref="K69:L69"/>
    <mergeCell ref="N69:O69"/>
    <mergeCell ref="Q69:R69"/>
    <mergeCell ref="B68:C68"/>
    <mergeCell ref="D68:E68"/>
    <mergeCell ref="F68:H68"/>
    <mergeCell ref="I68:J68"/>
    <mergeCell ref="K68:L68"/>
    <mergeCell ref="N68:O68"/>
    <mergeCell ref="V66:W66"/>
    <mergeCell ref="B67:C67"/>
    <mergeCell ref="D67:E67"/>
    <mergeCell ref="F67:H67"/>
    <mergeCell ref="I67:J67"/>
    <mergeCell ref="K67:L67"/>
    <mergeCell ref="N67:O67"/>
    <mergeCell ref="Q67:R67"/>
    <mergeCell ref="S67:T67"/>
    <mergeCell ref="V67:W67"/>
    <mergeCell ref="S65:T65"/>
    <mergeCell ref="V65:W65"/>
    <mergeCell ref="B66:C66"/>
    <mergeCell ref="D66:E66"/>
    <mergeCell ref="F66:H66"/>
    <mergeCell ref="I66:J66"/>
    <mergeCell ref="K66:L66"/>
    <mergeCell ref="N66:O66"/>
    <mergeCell ref="Q66:R66"/>
    <mergeCell ref="S66:T66"/>
    <mergeCell ref="Q64:R64"/>
    <mergeCell ref="S64:T64"/>
    <mergeCell ref="V64:W64"/>
    <mergeCell ref="B65:C65"/>
    <mergeCell ref="D65:E65"/>
    <mergeCell ref="F65:H65"/>
    <mergeCell ref="I65:J65"/>
    <mergeCell ref="K65:L65"/>
    <mergeCell ref="N65:O65"/>
    <mergeCell ref="Q65:R65"/>
    <mergeCell ref="B64:C64"/>
    <mergeCell ref="D64:E64"/>
    <mergeCell ref="F64:H64"/>
    <mergeCell ref="I64:J64"/>
    <mergeCell ref="K64:L64"/>
    <mergeCell ref="N64:O64"/>
    <mergeCell ref="S62:T62"/>
    <mergeCell ref="V62:W62"/>
    <mergeCell ref="A63:H63"/>
    <mergeCell ref="I63:J63"/>
    <mergeCell ref="K63:L63"/>
    <mergeCell ref="N63:O63"/>
    <mergeCell ref="Q63:R63"/>
    <mergeCell ref="S63:T63"/>
    <mergeCell ref="V63:W63"/>
    <mergeCell ref="Q61:R61"/>
    <mergeCell ref="S61:T61"/>
    <mergeCell ref="V61:W61"/>
    <mergeCell ref="B62:C62"/>
    <mergeCell ref="D62:E62"/>
    <mergeCell ref="F62:H62"/>
    <mergeCell ref="I62:J62"/>
    <mergeCell ref="K62:L62"/>
    <mergeCell ref="N62:O62"/>
    <mergeCell ref="Q62:R62"/>
    <mergeCell ref="B61:C61"/>
    <mergeCell ref="D61:E61"/>
    <mergeCell ref="F61:H61"/>
    <mergeCell ref="I61:J61"/>
    <mergeCell ref="K61:L61"/>
    <mergeCell ref="N61:O61"/>
    <mergeCell ref="V59:W59"/>
    <mergeCell ref="A60:H60"/>
    <mergeCell ref="I60:J60"/>
    <mergeCell ref="K60:L60"/>
    <mergeCell ref="N60:O60"/>
    <mergeCell ref="Q60:R60"/>
    <mergeCell ref="S60:T60"/>
    <mergeCell ref="V60:W60"/>
    <mergeCell ref="S58:T58"/>
    <mergeCell ref="V58:W58"/>
    <mergeCell ref="B59:C59"/>
    <mergeCell ref="D59:E59"/>
    <mergeCell ref="F59:H59"/>
    <mergeCell ref="I59:J59"/>
    <mergeCell ref="K59:L59"/>
    <mergeCell ref="N59:O59"/>
    <mergeCell ref="Q59:R59"/>
    <mergeCell ref="S59:T59"/>
    <mergeCell ref="Q57:R57"/>
    <mergeCell ref="S57:T57"/>
    <mergeCell ref="V57:W57"/>
    <mergeCell ref="B58:C58"/>
    <mergeCell ref="D58:E58"/>
    <mergeCell ref="F58:H58"/>
    <mergeCell ref="I58:J58"/>
    <mergeCell ref="K58:L58"/>
    <mergeCell ref="N58:O58"/>
    <mergeCell ref="Q58:R58"/>
    <mergeCell ref="B57:C57"/>
    <mergeCell ref="D57:E57"/>
    <mergeCell ref="F57:H57"/>
    <mergeCell ref="I57:J57"/>
    <mergeCell ref="K57:L57"/>
    <mergeCell ref="N57:O57"/>
    <mergeCell ref="V55:W55"/>
    <mergeCell ref="A56:H56"/>
    <mergeCell ref="I56:J56"/>
    <mergeCell ref="K56:L56"/>
    <mergeCell ref="N56:O56"/>
    <mergeCell ref="Q56:R56"/>
    <mergeCell ref="S56:T56"/>
    <mergeCell ref="V56:W56"/>
    <mergeCell ref="S54:T54"/>
    <mergeCell ref="V54:W54"/>
    <mergeCell ref="B55:C55"/>
    <mergeCell ref="D55:E55"/>
    <mergeCell ref="F55:H55"/>
    <mergeCell ref="I55:J55"/>
    <mergeCell ref="K55:L55"/>
    <mergeCell ref="N55:O55"/>
    <mergeCell ref="Q55:R55"/>
    <mergeCell ref="S55:T55"/>
    <mergeCell ref="Q53:R53"/>
    <mergeCell ref="S53:T53"/>
    <mergeCell ref="V53:W53"/>
    <mergeCell ref="B54:C54"/>
    <mergeCell ref="D54:E54"/>
    <mergeCell ref="F54:H54"/>
    <mergeCell ref="I54:J54"/>
    <mergeCell ref="K54:L54"/>
    <mergeCell ref="N54:O54"/>
    <mergeCell ref="Q54:R54"/>
    <mergeCell ref="B53:C53"/>
    <mergeCell ref="D53:E53"/>
    <mergeCell ref="F53:H53"/>
    <mergeCell ref="I53:J53"/>
    <mergeCell ref="K53:L53"/>
    <mergeCell ref="N53:O53"/>
    <mergeCell ref="V51:W51"/>
    <mergeCell ref="B52:C52"/>
    <mergeCell ref="D52:E52"/>
    <mergeCell ref="F52:H52"/>
    <mergeCell ref="I52:J52"/>
    <mergeCell ref="K52:L52"/>
    <mergeCell ref="N52:O52"/>
    <mergeCell ref="Q52:R52"/>
    <mergeCell ref="S52:T52"/>
    <mergeCell ref="V52:W52"/>
    <mergeCell ref="S50:T50"/>
    <mergeCell ref="V50:W50"/>
    <mergeCell ref="B51:C51"/>
    <mergeCell ref="D51:E51"/>
    <mergeCell ref="F51:H51"/>
    <mergeCell ref="I51:J51"/>
    <mergeCell ref="K51:L51"/>
    <mergeCell ref="N51:O51"/>
    <mergeCell ref="Q51:R51"/>
    <mergeCell ref="S51:T51"/>
    <mergeCell ref="Q49:R49"/>
    <mergeCell ref="S49:T49"/>
    <mergeCell ref="V49:W49"/>
    <mergeCell ref="B50:C50"/>
    <mergeCell ref="D50:E50"/>
    <mergeCell ref="F50:H50"/>
    <mergeCell ref="I50:J50"/>
    <mergeCell ref="K50:L50"/>
    <mergeCell ref="N50:O50"/>
    <mergeCell ref="Q50:R50"/>
    <mergeCell ref="B49:C49"/>
    <mergeCell ref="D49:E49"/>
    <mergeCell ref="F49:H49"/>
    <mergeCell ref="I49:J49"/>
    <mergeCell ref="K49:L49"/>
    <mergeCell ref="N49:O49"/>
    <mergeCell ref="Q47:R47"/>
    <mergeCell ref="S47:T47"/>
    <mergeCell ref="V47:W47"/>
    <mergeCell ref="A48:H48"/>
    <mergeCell ref="I48:J48"/>
    <mergeCell ref="K48:L48"/>
    <mergeCell ref="N48:O48"/>
    <mergeCell ref="Q48:R48"/>
    <mergeCell ref="S48:T48"/>
    <mergeCell ref="V48:W48"/>
    <mergeCell ref="B47:C47"/>
    <mergeCell ref="D47:E47"/>
    <mergeCell ref="F47:H47"/>
    <mergeCell ref="I47:J47"/>
    <mergeCell ref="K47:L47"/>
    <mergeCell ref="N47:O47"/>
    <mergeCell ref="V45:W45"/>
    <mergeCell ref="B46:C46"/>
    <mergeCell ref="D46:E46"/>
    <mergeCell ref="F46:H46"/>
    <mergeCell ref="I46:J46"/>
    <mergeCell ref="K46:L46"/>
    <mergeCell ref="N46:O46"/>
    <mergeCell ref="Q46:R46"/>
    <mergeCell ref="S46:T46"/>
    <mergeCell ref="V46:W46"/>
    <mergeCell ref="S44:T44"/>
    <mergeCell ref="V44:W44"/>
    <mergeCell ref="B45:C45"/>
    <mergeCell ref="D45:E45"/>
    <mergeCell ref="F45:H45"/>
    <mergeCell ref="I45:J45"/>
    <mergeCell ref="K45:L45"/>
    <mergeCell ref="N45:O45"/>
    <mergeCell ref="Q45:R45"/>
    <mergeCell ref="S45:T45"/>
    <mergeCell ref="Q43:R43"/>
    <mergeCell ref="S43:T43"/>
    <mergeCell ref="V43:W43"/>
    <mergeCell ref="B44:C44"/>
    <mergeCell ref="D44:E44"/>
    <mergeCell ref="F44:H44"/>
    <mergeCell ref="I44:J44"/>
    <mergeCell ref="K44:L44"/>
    <mergeCell ref="N44:O44"/>
    <mergeCell ref="Q44:R44"/>
    <mergeCell ref="B43:C43"/>
    <mergeCell ref="D43:E43"/>
    <mergeCell ref="F43:H43"/>
    <mergeCell ref="I43:J43"/>
    <mergeCell ref="K43:L43"/>
    <mergeCell ref="N43:O43"/>
    <mergeCell ref="V41:W41"/>
    <mergeCell ref="B42:C42"/>
    <mergeCell ref="D42:E42"/>
    <mergeCell ref="F42:H42"/>
    <mergeCell ref="I42:J42"/>
    <mergeCell ref="K42:L42"/>
    <mergeCell ref="N42:O42"/>
    <mergeCell ref="Q42:R42"/>
    <mergeCell ref="S42:T42"/>
    <mergeCell ref="V42:W42"/>
    <mergeCell ref="S40:T40"/>
    <mergeCell ref="V40:W40"/>
    <mergeCell ref="B41:C41"/>
    <mergeCell ref="D41:E41"/>
    <mergeCell ref="F41:H41"/>
    <mergeCell ref="I41:J41"/>
    <mergeCell ref="K41:L41"/>
    <mergeCell ref="N41:O41"/>
    <mergeCell ref="Q41:R41"/>
    <mergeCell ref="S41:T41"/>
    <mergeCell ref="Q39:R39"/>
    <mergeCell ref="S39:T39"/>
    <mergeCell ref="V39:W39"/>
    <mergeCell ref="B40:C40"/>
    <mergeCell ref="D40:E40"/>
    <mergeCell ref="F40:H40"/>
    <mergeCell ref="I40:J40"/>
    <mergeCell ref="K40:L40"/>
    <mergeCell ref="N40:O40"/>
    <mergeCell ref="Q40:R40"/>
    <mergeCell ref="B39:C39"/>
    <mergeCell ref="D39:E39"/>
    <mergeCell ref="F39:H39"/>
    <mergeCell ref="I39:J39"/>
    <mergeCell ref="K39:L39"/>
    <mergeCell ref="N39:O39"/>
    <mergeCell ref="V37:W37"/>
    <mergeCell ref="A38:H38"/>
    <mergeCell ref="I38:J38"/>
    <mergeCell ref="K38:L38"/>
    <mergeCell ref="N38:O38"/>
    <mergeCell ref="Q38:R38"/>
    <mergeCell ref="S38:T38"/>
    <mergeCell ref="V38:W38"/>
    <mergeCell ref="S36:T36"/>
    <mergeCell ref="V36:W36"/>
    <mergeCell ref="B37:C37"/>
    <mergeCell ref="D37:E37"/>
    <mergeCell ref="F37:H37"/>
    <mergeCell ref="I37:J37"/>
    <mergeCell ref="K37:L37"/>
    <mergeCell ref="N37:O37"/>
    <mergeCell ref="Q37:R37"/>
    <mergeCell ref="S37:T37"/>
    <mergeCell ref="Q35:R35"/>
    <mergeCell ref="S35:T35"/>
    <mergeCell ref="V35:W35"/>
    <mergeCell ref="B36:C36"/>
    <mergeCell ref="D36:E36"/>
    <mergeCell ref="F36:H36"/>
    <mergeCell ref="I36:J36"/>
    <mergeCell ref="K36:L36"/>
    <mergeCell ref="N36:O36"/>
    <mergeCell ref="Q36:R36"/>
    <mergeCell ref="B35:C35"/>
    <mergeCell ref="D35:E35"/>
    <mergeCell ref="F35:H35"/>
    <mergeCell ref="I35:J35"/>
    <mergeCell ref="K35:L35"/>
    <mergeCell ref="N35:O35"/>
    <mergeCell ref="V33:W33"/>
    <mergeCell ref="B34:C34"/>
    <mergeCell ref="D34:E34"/>
    <mergeCell ref="F34:H34"/>
    <mergeCell ref="I34:J34"/>
    <mergeCell ref="K34:L34"/>
    <mergeCell ref="N34:O34"/>
    <mergeCell ref="Q34:R34"/>
    <mergeCell ref="S34:T34"/>
    <mergeCell ref="V34:W34"/>
    <mergeCell ref="A33:H33"/>
    <mergeCell ref="I33:J33"/>
    <mergeCell ref="K33:L33"/>
    <mergeCell ref="N33:O33"/>
    <mergeCell ref="Q33:R33"/>
    <mergeCell ref="S33:T33"/>
    <mergeCell ref="V31:W31"/>
    <mergeCell ref="B32:C32"/>
    <mergeCell ref="D32:E32"/>
    <mergeCell ref="F32:H32"/>
    <mergeCell ref="I32:J32"/>
    <mergeCell ref="K32:L32"/>
    <mergeCell ref="N32:O32"/>
    <mergeCell ref="Q32:R32"/>
    <mergeCell ref="S32:T32"/>
    <mergeCell ref="V32:W32"/>
    <mergeCell ref="S30:T30"/>
    <mergeCell ref="V30:W30"/>
    <mergeCell ref="B31:C31"/>
    <mergeCell ref="D31:E31"/>
    <mergeCell ref="F31:H31"/>
    <mergeCell ref="I31:J31"/>
    <mergeCell ref="K31:L31"/>
    <mergeCell ref="N31:O31"/>
    <mergeCell ref="Q31:R31"/>
    <mergeCell ref="S31:T31"/>
    <mergeCell ref="Q29:R29"/>
    <mergeCell ref="S29:T29"/>
    <mergeCell ref="V29:W29"/>
    <mergeCell ref="B30:C30"/>
    <mergeCell ref="D30:E30"/>
    <mergeCell ref="F30:H30"/>
    <mergeCell ref="I30:J30"/>
    <mergeCell ref="K30:L30"/>
    <mergeCell ref="N30:O30"/>
    <mergeCell ref="Q30:R30"/>
    <mergeCell ref="B29:C29"/>
    <mergeCell ref="D29:E29"/>
    <mergeCell ref="F29:H29"/>
    <mergeCell ref="I29:J29"/>
    <mergeCell ref="K29:L29"/>
    <mergeCell ref="N29:O29"/>
    <mergeCell ref="V27:W27"/>
    <mergeCell ref="B28:C28"/>
    <mergeCell ref="D28:E28"/>
    <mergeCell ref="F28:H28"/>
    <mergeCell ref="I28:J28"/>
    <mergeCell ref="K28:L28"/>
    <mergeCell ref="N28:O28"/>
    <mergeCell ref="Q28:R28"/>
    <mergeCell ref="S28:T28"/>
    <mergeCell ref="V28:W28"/>
    <mergeCell ref="A27:H27"/>
    <mergeCell ref="I27:J27"/>
    <mergeCell ref="K27:L27"/>
    <mergeCell ref="N27:O27"/>
    <mergeCell ref="Q27:R27"/>
    <mergeCell ref="S27:T27"/>
    <mergeCell ref="V25:W25"/>
    <mergeCell ref="B26:C26"/>
    <mergeCell ref="D26:E26"/>
    <mergeCell ref="F26:H26"/>
    <mergeCell ref="I26:J26"/>
    <mergeCell ref="K26:L26"/>
    <mergeCell ref="N26:O26"/>
    <mergeCell ref="Q26:R26"/>
    <mergeCell ref="S26:T26"/>
    <mergeCell ref="V26:W26"/>
    <mergeCell ref="S24:T24"/>
    <mergeCell ref="V24:W24"/>
    <mergeCell ref="B25:C25"/>
    <mergeCell ref="D25:E25"/>
    <mergeCell ref="F25:H25"/>
    <mergeCell ref="I25:J25"/>
    <mergeCell ref="K25:L25"/>
    <mergeCell ref="N25:O25"/>
    <mergeCell ref="Q25:R25"/>
    <mergeCell ref="S25:T25"/>
    <mergeCell ref="Q23:R23"/>
    <mergeCell ref="S23:T23"/>
    <mergeCell ref="V23:W23"/>
    <mergeCell ref="B24:C24"/>
    <mergeCell ref="D24:E24"/>
    <mergeCell ref="F24:H24"/>
    <mergeCell ref="I24:J24"/>
    <mergeCell ref="K24:L24"/>
    <mergeCell ref="N24:O24"/>
    <mergeCell ref="Q24:R24"/>
    <mergeCell ref="B23:C23"/>
    <mergeCell ref="D23:E23"/>
    <mergeCell ref="F23:H23"/>
    <mergeCell ref="I23:J23"/>
    <mergeCell ref="K23:L23"/>
    <mergeCell ref="N23:O23"/>
    <mergeCell ref="V21:W21"/>
    <mergeCell ref="B22:C22"/>
    <mergeCell ref="D22:E22"/>
    <mergeCell ref="F22:H22"/>
    <mergeCell ref="I22:J22"/>
    <mergeCell ref="K22:L22"/>
    <mergeCell ref="N22:O22"/>
    <mergeCell ref="Q22:R22"/>
    <mergeCell ref="S22:T22"/>
    <mergeCell ref="V22:W22"/>
    <mergeCell ref="A21:H21"/>
    <mergeCell ref="I21:J21"/>
    <mergeCell ref="K21:L21"/>
    <mergeCell ref="N21:O21"/>
    <mergeCell ref="Q21:R21"/>
    <mergeCell ref="S21:T21"/>
    <mergeCell ref="V19:W19"/>
    <mergeCell ref="A20:H20"/>
    <mergeCell ref="I20:J20"/>
    <mergeCell ref="K20:L20"/>
    <mergeCell ref="N20:O20"/>
    <mergeCell ref="Q20:R20"/>
    <mergeCell ref="S20:T20"/>
    <mergeCell ref="V20:W20"/>
    <mergeCell ref="S18:T18"/>
    <mergeCell ref="V18:W18"/>
    <mergeCell ref="B19:C19"/>
    <mergeCell ref="D19:E19"/>
    <mergeCell ref="F19:H19"/>
    <mergeCell ref="I19:J19"/>
    <mergeCell ref="K19:L19"/>
    <mergeCell ref="N19:O19"/>
    <mergeCell ref="Q19:R19"/>
    <mergeCell ref="S19:T19"/>
    <mergeCell ref="Q17:R17"/>
    <mergeCell ref="S17:T17"/>
    <mergeCell ref="V17:W17"/>
    <mergeCell ref="B18:C18"/>
    <mergeCell ref="D18:E18"/>
    <mergeCell ref="F18:H18"/>
    <mergeCell ref="I18:J18"/>
    <mergeCell ref="K18:L18"/>
    <mergeCell ref="N18:O18"/>
    <mergeCell ref="Q18:R18"/>
    <mergeCell ref="B17:C17"/>
    <mergeCell ref="D17:E17"/>
    <mergeCell ref="F17:H17"/>
    <mergeCell ref="I17:J17"/>
    <mergeCell ref="K17:L17"/>
    <mergeCell ref="N17:O17"/>
    <mergeCell ref="V15:W15"/>
    <mergeCell ref="B16:C16"/>
    <mergeCell ref="D16:E16"/>
    <mergeCell ref="F16:H16"/>
    <mergeCell ref="I16:J16"/>
    <mergeCell ref="K16:L16"/>
    <mergeCell ref="N16:O16"/>
    <mergeCell ref="Q16:R16"/>
    <mergeCell ref="S16:T16"/>
    <mergeCell ref="V16:W16"/>
    <mergeCell ref="S14:T14"/>
    <mergeCell ref="V14:W14"/>
    <mergeCell ref="B15:C15"/>
    <mergeCell ref="D15:E15"/>
    <mergeCell ref="F15:H15"/>
    <mergeCell ref="I15:J15"/>
    <mergeCell ref="K15:L15"/>
    <mergeCell ref="N15:O15"/>
    <mergeCell ref="Q15:R15"/>
    <mergeCell ref="S15:T15"/>
    <mergeCell ref="Q13:R13"/>
    <mergeCell ref="S13:T13"/>
    <mergeCell ref="V13:W13"/>
    <mergeCell ref="B14:C14"/>
    <mergeCell ref="D14:E14"/>
    <mergeCell ref="F14:H14"/>
    <mergeCell ref="I14:J14"/>
    <mergeCell ref="K14:L14"/>
    <mergeCell ref="N14:O14"/>
    <mergeCell ref="Q14:R14"/>
    <mergeCell ref="B13:C13"/>
    <mergeCell ref="D13:E13"/>
    <mergeCell ref="F13:H13"/>
    <mergeCell ref="I13:J13"/>
    <mergeCell ref="K13:L13"/>
    <mergeCell ref="N13:O13"/>
    <mergeCell ref="V11:W11"/>
    <mergeCell ref="B12:C12"/>
    <mergeCell ref="D12:E12"/>
    <mergeCell ref="F12:H12"/>
    <mergeCell ref="I12:J12"/>
    <mergeCell ref="K12:L12"/>
    <mergeCell ref="N12:O12"/>
    <mergeCell ref="Q12:R12"/>
    <mergeCell ref="S12:T12"/>
    <mergeCell ref="V12:W12"/>
    <mergeCell ref="S10:T10"/>
    <mergeCell ref="V10:W10"/>
    <mergeCell ref="B11:C11"/>
    <mergeCell ref="D11:E11"/>
    <mergeCell ref="F11:H11"/>
    <mergeCell ref="I11:J11"/>
    <mergeCell ref="K11:L11"/>
    <mergeCell ref="N11:O11"/>
    <mergeCell ref="Q11:R11"/>
    <mergeCell ref="S11:T11"/>
    <mergeCell ref="Q8:R8"/>
    <mergeCell ref="B10:C10"/>
    <mergeCell ref="D10:E10"/>
    <mergeCell ref="F10:H10"/>
    <mergeCell ref="I10:J10"/>
    <mergeCell ref="K10:L10"/>
    <mergeCell ref="N10:O10"/>
    <mergeCell ref="Q10:R10"/>
    <mergeCell ref="B8:C8"/>
    <mergeCell ref="D8:E8"/>
    <mergeCell ref="F8:H8"/>
    <mergeCell ref="I8:J8"/>
    <mergeCell ref="A1:F1"/>
    <mergeCell ref="A2:Y2"/>
    <mergeCell ref="A3:Y3"/>
    <mergeCell ref="A4:Y4"/>
    <mergeCell ref="A5:Y5"/>
  </mergeCells>
  <printOptions/>
  <pageMargins left="0.4330708661417323" right="0.3937007874015748" top="0.4724409448818898" bottom="0.4724409448818898" header="0.4724409448818898" footer="0.4724409448818898"/>
  <pageSetup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2022-04-26T06:30:32Z</dcterms:modified>
  <cp:category/>
  <cp:version/>
  <cp:contentType/>
  <cp:contentStatus/>
</cp:coreProperties>
</file>